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00 総務企画課\05財政係\005 財政情報の開示\財政比較分析\R5\"/>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<sst xmlns="http://schemas.openxmlformats.org/spreadsheetml/2006/main" count="1143" uniqueCount="616">
  <si>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</si>
  <si>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</si>
  <si>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</si>
  <si>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</si>
  <si>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</si>
  <si>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</si>
  <si>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</si>
  <si>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</si>
  <si>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</si>
  <si>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</si>
  <si>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</si>
  <si>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</si>
  <si>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</si>
  <si>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</si>
  <si>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</si>
  <si>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</si>
  <si>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</si>
  <si>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</si>
  <si>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</si>
  <si>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</si>
  <si>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</si>
  <si>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</si>
  <si>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</si>
  <si>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</si>
  <si>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</si>
  <si>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</si>
  <si>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</si>
  <si>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</si>
  <si>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</si>
  <si>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</si>
  <si>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</si>
  <si>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</si>
  <si>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</si>
  <si>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</si>
  <si>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</si>
  <si>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</si>
  <si>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</si>
  <si>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</si>
  <si>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</si>
  <si>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</si>
  <si>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</si>
  <si>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</si>
  <si>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</si>
  <si>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</si>
  <si>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</si>
  <si>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</si>
  <si>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</si>
  <si>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</si>
  <si>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</si>
  <si>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</si>
  <si>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</si>
  <si>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</si>
  <si>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</si>
  <si>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</si>
  <si>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</si>
  <si>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</si>
  <si>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</si>
  <si>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</si>
  <si>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</si>
  <si>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</si>
  <si>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</si>
  <si>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</si>
  <si>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</si>
  <si>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</si>
  <si>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</si>
  <si>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</si>
  <si>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</si>
  <si>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</si>
  <si>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</si>
  <si>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</si>
  <si>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</si>
  <si>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</si>
  <si>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</si>
  <si>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</si>
  <si>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</si>
  <si>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</si>
  <si>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</si>
  <si>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</si>
  <si>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</si>
  <si>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</si>
  <si>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</si>
  <si>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</si>
  <si>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</si>
  <si>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</si>
  <si>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</si>
  <si>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</si>
  <si>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</si>
  <si>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</si>
  <si>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</si>
  <si>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</si>
  <si>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</si>
  <si>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</si>
  <si>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</si>
  <si>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</si>
  <si>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</si>
  <si>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</si>
  <si>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</si>
  <si>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</si>
  <si>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</si>
  <si>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</si>
  <si>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</si>
  <si>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</si>
  <si>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</si>
  <si>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</si>
  <si>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</si>
  <si>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</si>
  <si>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</si>
  <si>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</si>
  <si>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</si>
  <si>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</si>
  <si>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</si>
  <si>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</si>
  <si>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</si>
  <si>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</si>
  <si>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</si>
  <si>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</si>
  <si>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</si>
  <si>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</si>
  <si>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</si>
  <si>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</si>
  <si>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</si>
  <si>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</si>
  <si>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</si>
  <si>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</si>
  <si>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</si>
  <si>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</si>
  <si>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</si>
  <si>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</si>
  <si>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</si>
  <si>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</si>
  <si>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</si>
  <si>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</si>
  <si>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</si>
  <si>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</si>
  <si>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</si>
  <si>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</si>
  <si>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</si>
  <si>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</si>
  <si>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</si>
  <si>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</si>
  <si>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</si>
  <si>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</si>
  <si>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</si>
  <si>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</si>
  <si>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</si>
  <si>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</si>
  <si>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</si>
  <si>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</si>
  <si>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</si>
  <si>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</si>
  <si>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</si>
  <si>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</si>
  <si>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</si>
  <si>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</si>
  <si>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</si>
  <si>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</si>
  <si>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</si>
  <si>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</si>
  <si>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</si>
  <si>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</si>
  <si>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</si>
  <si>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</si>
  <si>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</si>
  <si>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</si>
  <si>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</si>
  <si>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</si>
  <si>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</si>
  <si>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</si>
  <si>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</si>
  <si>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</si>
  <si>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</si>
  <si>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</si>
  <si>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</si>
  <si>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</si>
  <si>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</si>
  <si>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</si>
  <si>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</si>
  <si>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</si>
  <si>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</si>
  <si>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</si>
  <si>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</si>
  <si>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</si>
  <si>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</si>
  <si>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</si>
  <si>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</si>
  <si>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</si>
  <si>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</si>
  <si>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</si>
  <si>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</si>
  <si>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</si>
  <si>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</si>
  <si>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</si>
  <si>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</si>
  <si>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</si>
  <si>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</si>
  <si>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</si>
  <si>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</si>
  <si>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</si>
  <si>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</si>
  <si>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</si>
  <si>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</si>
  <si>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</si>
  <si>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</si>
  <si>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</si>
  <si>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</si>
  <si>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</si>
  <si>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</si>
  <si>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</si>
  <si>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</si>
  <si>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</si>
  <si>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</si>
  <si>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</si>
  <si>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</si>
  <si>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</si>
  <si>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</si>
  <si>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</si>
  <si>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</si>
  <si>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</si>
  <si>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</si>
  <si>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</si>
  <si>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</si>
  <si>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</si>
  <si>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</si>
  <si>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</si>
  <si>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滋賀県豊郷町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</si>
  <si>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</si>
  <si>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</si>
  <si>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</si>
  <si>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</si>
  <si>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</si>
  <si>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</si>
  <si>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</si>
  <si>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</si>
  <si>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</si>
  <si>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</si>
  <si>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</si>
  <si>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</si>
  <si>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</si>
  <si>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</si>
  <si>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</si>
  <si>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</si>
  <si>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</si>
  <si>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</si>
  <si>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</si>
  <si>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</si>
  <si>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</si>
  <si>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</si>
  <si>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</si>
  <si>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</si>
  <si>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</si>
  <si>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</si>
  <si>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</si>
  <si>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</si>
  <si>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</si>
  <si>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</si>
  <si>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</si>
  <si>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</si>
  <si>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</si>
  <si>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</si>
  <si>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</si>
  <si>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</si>
  <si>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</si>
  <si>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</si>
  <si>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</si>
  <si>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</si>
  <si>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</si>
  <si>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</si>
  <si>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</si>
  <si>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</si>
  <si>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</si>
  <si>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</si>
  <si>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</si>
  <si>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</si>
  <si>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</si>
  <si>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</si>
  <si>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</si>
  <si>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</si>
  <si>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</si>
  <si>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</si>
  <si>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</si>
  <si>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</si>
  <si>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</si>
  <si>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</si>
  <si>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</si>
  <si>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</si>
  <si>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</si>
  <si>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</si>
  <si>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</si>
  <si>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</si>
  <si>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</si>
  <si>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</si>
  <si>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</si>
  <si>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</si>
  <si>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</si>
  <si>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</si>
  <si>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</si>
  <si>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</si>
  <si>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</si>
  <si>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</si>
  <si>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</si>
  <si>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</si>
  <si>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</si>
  <si>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</si>
  <si>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</si>
  <si>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</si>
  <si>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</si>
  <si>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</si>
  <si>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</si>
  <si>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</si>
  <si>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</si>
  <si>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</si>
  <si>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</si>
  <si>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</si>
  <si>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</si>
  <si>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</si>
  <si>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</si>
  <si>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</si>
  <si>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</si>
  <si>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</si>
  <si>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</si>
  <si>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</si>
  <si>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</si>
  <si>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</si>
  <si>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</si>
  <si>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</si>
  <si>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</si>
  <si>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</si>
  <si>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</si>
  <si>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</si>
  <si>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</si>
  <si>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</si>
  <si>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</si>
  <si>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</si>
  <si>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</si>
  <si>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</si>
  <si>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</si>
  <si>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</si>
  <si>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</si>
  <si>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</si>
  <si>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</si>
  <si>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</si>
  <si>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</si>
  <si>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</si>
  <si>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</si>
  <si>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</si>
  <si>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</si>
  <si>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</si>
  <si>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</si>
  <si>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</si>
  <si>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</si>
  <si>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</si>
  <si>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</si>
  <si>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</si>
  <si>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</si>
  <si>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</si>
  <si>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</si>
  <si>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</si>
  <si>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</si>
  <si>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</si>
  <si>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</si>
  <si>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</si>
  <si>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</si>
  <si>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</si>
  <si>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</si>
  <si>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</si>
  <si>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</si>
  <si>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</si>
  <si>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</si>
  <si>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</si>
  <si>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</si>
  <si>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</si>
  <si>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</si>
  <si>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</si>
  <si>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</si>
  <si>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</si>
  <si>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</si>
  <si>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</si>
  <si>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</si>
  <si>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滋賀県豊郷町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</si>
  <si>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</si>
  <si>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</si>
  <si>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</si>
  <si>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</si>
  <si>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</si>
  <si>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</si>
  <si>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</si>
  <si>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</si>
  <si>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</si>
  <si>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</si>
  <si>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</si>
  <si>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</si>
  <si>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</si>
  <si>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</si>
  <si>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</si>
  <si>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</si>
  <si>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</si>
  <si>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</si>
  <si>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</si>
  <si>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</si>
  <si>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</si>
  <si>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</si>
  <si>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</si>
  <si>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</si>
  <si>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</si>
  <si>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</si>
  <si>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</si>
  <si>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</si>
  <si>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</si>
  <si>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</si>
  <si>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</si>
  <si>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</si>
  <si>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</si>
  <si>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</si>
  <si>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</si>
  <si>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</si>
  <si>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</si>
  <si>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t>
    <phoneticPr fontId="5"/>
  </si>
  <si>
    <t>水道事業特別会計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</si>
  <si>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</si>
  <si>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</si>
  <si>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</si>
  <si>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</si>
  <si>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</si>
  <si>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</si>
  <si>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</si>
  <si>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</si>
  <si>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</si>
  <si>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</si>
  <si>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</si>
  <si>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</si>
  <si>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</si>
  <si>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</si>
  <si>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</si>
  <si>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</si>
  <si>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</si>
  <si>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</si>
  <si>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</si>
  <si>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</si>
  <si>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</si>
  <si>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</si>
  <si>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</si>
  <si>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</si>
  <si>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</si>
  <si>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</si>
  <si>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</si>
  <si>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</si>
  <si>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</si>
  <si>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</si>
  <si>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</si>
  <si>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</si>
  <si>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</si>
  <si>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</si>
  <si>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</si>
  <si>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</si>
  <si>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</si>
  <si>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</si>
  <si>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</si>
  <si>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</si>
  <si>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</si>
  <si>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</si>
  <si>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</si>
  <si>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</si>
  <si>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</si>
  <si>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</si>
  <si>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</si>
  <si>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</si>
  <si>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</si>
  <si>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</si>
  <si>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</si>
  <si>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</si>
  <si>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</si>
  <si>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</si>
  <si>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</si>
  <si>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</si>
  <si>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</si>
  <si>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</si>
  <si>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</si>
  <si>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</si>
  <si>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</si>
  <si>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</si>
  <si>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</si>
  <si>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</si>
  <si>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</si>
  <si>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</si>
  <si>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</si>
  <si>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</si>
  <si>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</si>
  <si>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</si>
  <si>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</si>
  <si>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</si>
  <si>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</si>
  <si>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</si>
  <si>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</si>
  <si>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</si>
  <si>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</si>
  <si>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</si>
  <si>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</si>
  <si>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</si>
  <si>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</si>
  <si>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</si>
  <si>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</si>
  <si>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</si>
  <si>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</si>
  <si>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</si>
  <si>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</si>
  <si>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</si>
  <si>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</si>
  <si>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</si>
  <si>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</si>
  <si>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</si>
  <si>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</si>
  <si>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</si>
  <si>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</si>
  <si>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</si>
  <si>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</si>
  <si>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</si>
  <si>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</si>
  <si>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</si>
  <si>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</si>
  <si>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</si>
  <si>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</si>
  <si>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</si>
  <si>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</si>
  <si>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</si>
  <si>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</si>
  <si>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</si>
  <si>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</si>
  <si>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</si>
  <si>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</si>
  <si>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</si>
  <si>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</si>
  <si>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</si>
  <si>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</si>
  <si>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</si>
  <si>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</si>
  <si>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</si>
  <si>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</si>
  <si>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</si>
  <si>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</si>
  <si>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</si>
  <si>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</si>
  <si>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</si>
  <si>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</si>
  <si>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</si>
  <si>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</si>
  <si>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</si>
  <si>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</si>
  <si>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</si>
  <si>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</si>
  <si>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</si>
  <si>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</si>
  <si>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</si>
  <si>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</si>
  <si>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</si>
  <si>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</si>
  <si>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</si>
  <si>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</si>
  <si>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</si>
  <si>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</si>
  <si>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</si>
  <si>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</si>
  <si>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</si>
  <si>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</si>
  <si>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</si>
  <si>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</si>
  <si>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</si>
  <si>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</si>
  <si>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</si>
  <si>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</si>
  <si>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</si>
  <si>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</si>
  <si>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</si>
  <si>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</si>
  <si>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</si>
  <si>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19.79</t>
  </si>
  <si>
    <t>▲ 6.85</t>
  </si>
  <si>
    <t>▲ 0.35</t>
  </si>
  <si>
    <t>水道事業特別会計</t>
  </si>
  <si>
    <t>一般会計</t>
  </si>
  <si>
    <t>下水道事業特別会計</t>
  </si>
  <si>
    <t>介護保険事業特別会計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</si>
  <si>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</si>
  <si>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</si>
  <si>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</si>
  <si>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</si>
  <si>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</si>
  <si>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</si>
  <si>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</si>
  <si>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</si>
  <si>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</si>
  <si>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</si>
  <si>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</si>
  <si>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</si>
  <si>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滋賀県市町村職員退職手当組合</t>
    <phoneticPr fontId="2"/>
  </si>
  <si>
    <t>彦根市犬上郡営林組合</t>
    <phoneticPr fontId="2"/>
  </si>
  <si>
    <t>大滝山林組合(一般会計)</t>
    <phoneticPr fontId="2"/>
  </si>
  <si>
    <t>大滝山林組合(林産物栽培特別会計)</t>
    <phoneticPr fontId="2"/>
  </si>
  <si>
    <t>大滝山林組合(高取山森林空間利活用特別会計)</t>
    <phoneticPr fontId="2"/>
  </si>
  <si>
    <t>滋賀県市町村議会議員公務災害補償等組合</t>
    <phoneticPr fontId="2"/>
  </si>
  <si>
    <t>湖東広域衛生管理組合</t>
    <phoneticPr fontId="2"/>
  </si>
  <si>
    <t>彦根愛知犬上広域行政組合</t>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</si>
  <si>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</si>
  <si>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</si>
  <si>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</si>
  <si>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</si>
  <si>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t>
    <phoneticPr fontId="2"/>
  </si>
  <si>
    <t>-</t>
    <phoneticPr fontId="2"/>
  </si>
  <si>
    <t>ふるさと応援寄附基金</t>
    <phoneticPr fontId="5"/>
  </si>
  <si>
    <t>防災減災基金</t>
    <phoneticPr fontId="2"/>
  </si>
  <si>
    <t>保健福祉基金</t>
    <phoneticPr fontId="2"/>
  </si>
  <si>
    <t>公共施設等総合管理基金</t>
    <phoneticPr fontId="2"/>
  </si>
  <si>
    <t>自治区画再編整備基金</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</si>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</sst>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F04C-4147-83C5-8A4A47BA3A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45477</c:v>
                </c:pt>
                <c:pt idx="1">
                  <c:v>112531</c:v>
                </c:pt>
                <c:pt idx="2">
                  <c:v>73731</c:v>
                </c:pt>
                <c:pt idx="3">
                  <c:v>156816</c:v>
                </c:pt>
                <c:pt idx="4">
                  <c:v>71191</c:v>
                </c:pt>
              </c:numCache>
            </c:numRef>
          </c:val>
          <c:smooth val="0"/>
          <c:extLst>
            <c:ext xmlns:c16="http://schemas.microsoft.com/office/drawing/2014/chart" uri="{C3380CC4-5D6E-409C-BE32-E72D297353CC}">
              <c16:uniqueId val="{00000001-F04C-4147-83C5-8A4A47BA3A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1.88</c:v>
                </c:pt>
                <c:pt idx="2">
                  <c:v>8.27</c:v>
                </c:pt>
                <c:pt idx="3">
                  <c:v>6.74</c:v>
                </c:pt>
                <c:pt idx="4">
                  <c:v>11.12</c:v>
                </c:pt>
              </c:numCache>
            </c:numRef>
          </c:val>
          <c:extLst>
            <c:ext xmlns:c16="http://schemas.microsoft.com/office/drawing/2014/chart" uri="{C3380CC4-5D6E-409C-BE32-E72D297353CC}">
              <c16:uniqueId val="{00000000-2A54-4607-848C-2964659A4C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62.8</c:v>
                </c:pt>
                <c:pt idx="1">
                  <c:v>47.18</c:v>
                </c:pt>
                <c:pt idx="2">
                  <c:v>28.85</c:v>
                </c:pt>
                <c:pt idx="3">
                  <c:v>18.739999999999998</c:v>
                </c:pt>
                <c:pt idx="4">
                  <c:v>20.81</c:v>
                </c:pt>
              </c:numCache>
            </c:numRef>
          </c:val>
          <c:extLst>
            <c:ext xmlns:c16="http://schemas.microsoft.com/office/drawing/2014/chart" uri="{C3380CC4-5D6E-409C-BE32-E72D297353CC}">
              <c16:uniqueId val="{00000001-2A54-4607-848C-2964659A4C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13.38</c:v>
                </c:pt>
                <c:pt idx="1">
                  <c:v>-19.79</c:v>
                </c:pt>
                <c:pt idx="2">
                  <c:v>-6.85</c:v>
                </c:pt>
                <c:pt idx="3">
                  <c:v>-0.35</c:v>
                </c:pt>
                <c:pt idx="4">
                  <c:v>5.73</c:v>
                </c:pt>
              </c:numCache>
            </c:numRef>
          </c:val>
          <c:smooth val="0"/>
          <c:extLst>
            <c:ext xmlns:c16="http://schemas.microsoft.com/office/drawing/2014/chart" uri="{C3380CC4-5D6E-409C-BE32-E72D297353CC}">
              <c16:uniqueId val="{00000002-2A54-4607-848C-2964659A4C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9-453D-B6B0-A7D8784EA3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9-453D-B6B0-A7D8784EA3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E9-453D-B6B0-A7D8784EA3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BE9-453D-B6B0-A7D8784EA3F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BE9-453D-B6B0-A7D8784EA3F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0.15</c:v>
                </c:pt>
                <c:pt idx="4">
                  <c:v>#N/A</c:v>
                </c:pt>
                <c:pt idx="5">
                  <c:v>0.62</c:v>
                </c:pt>
                <c:pt idx="6">
                  <c:v>#N/A</c:v>
                </c:pt>
                <c:pt idx="7">
                  <c:v>0.42</c:v>
                </c:pt>
                <c:pt idx="8">
                  <c:v>#N/A</c:v>
                </c:pt>
                <c:pt idx="9">
                  <c:v>0.35</c:v>
                </c:pt>
              </c:numCache>
            </c:numRef>
          </c:val>
          <c:extLst>
            <c:ext xmlns:c16="http://schemas.microsoft.com/office/drawing/2014/chart" uri="{C3380CC4-5D6E-409C-BE32-E72D297353CC}">
              <c16:uniqueId val="{00000005-6BE9-453D-B6B0-A7D8784EA3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0.84</c:v>
                </c:pt>
                <c:pt idx="4">
                  <c:v>#N/A</c:v>
                </c:pt>
                <c:pt idx="5">
                  <c:v>1.1200000000000001</c:v>
                </c:pt>
                <c:pt idx="6">
                  <c:v>#N/A</c:v>
                </c:pt>
                <c:pt idx="7">
                  <c:v>1.18</c:v>
                </c:pt>
                <c:pt idx="8">
                  <c:v>#N/A</c:v>
                </c:pt>
                <c:pt idx="9">
                  <c:v>1.23</c:v>
                </c:pt>
              </c:numCache>
            </c:numRef>
          </c:val>
          <c:extLst>
            <c:ext xmlns:c16="http://schemas.microsoft.com/office/drawing/2014/chart" uri="{C3380CC4-5D6E-409C-BE32-E72D297353CC}">
              <c16:uniqueId val="{00000006-6BE9-453D-B6B0-A7D8784EA3F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0.31</c:v>
                </c:pt>
                <c:pt idx="2">
                  <c:v>#N/A</c:v>
                </c:pt>
                <c:pt idx="3">
                  <c:v>0.22</c:v>
                </c:pt>
                <c:pt idx="4">
                  <c:v>#N/A</c:v>
                </c:pt>
                <c:pt idx="5">
                  <c:v>6.37</c:v>
                </c:pt>
                <c:pt idx="6">
                  <c:v>#N/A</c:v>
                </c:pt>
                <c:pt idx="7">
                  <c:v>4.88</c:v>
                </c:pt>
                <c:pt idx="8">
                  <c:v>#N/A</c:v>
                </c:pt>
                <c:pt idx="9">
                  <c:v>4</c:v>
                </c:pt>
              </c:numCache>
            </c:numRef>
          </c:val>
          <c:extLst>
            <c:ext xmlns:c16="http://schemas.microsoft.com/office/drawing/2014/chart" uri="{C3380CC4-5D6E-409C-BE32-E72D297353CC}">
              <c16:uniqueId val="{00000007-6BE9-453D-B6B0-A7D8784EA3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1.87</c:v>
                </c:pt>
                <c:pt idx="4">
                  <c:v>#N/A</c:v>
                </c:pt>
                <c:pt idx="5">
                  <c:v>8.27</c:v>
                </c:pt>
                <c:pt idx="6">
                  <c:v>#N/A</c:v>
                </c:pt>
                <c:pt idx="7">
                  <c:v>6.74</c:v>
                </c:pt>
                <c:pt idx="8">
                  <c:v>#N/A</c:v>
                </c:pt>
                <c:pt idx="9">
                  <c:v>11.11</c:v>
                </c:pt>
              </c:numCache>
            </c:numRef>
          </c:val>
          <c:extLst>
            <c:ext xmlns:c16="http://schemas.microsoft.com/office/drawing/2014/chart" uri="{C3380CC4-5D6E-409C-BE32-E72D297353CC}">
              <c16:uniqueId val="{00000008-6BE9-453D-B6B0-A7D8784EA3F4}"/>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14.64</c:v>
                </c:pt>
                <c:pt idx="2">
                  <c:v>#N/A</c:v>
                </c:pt>
                <c:pt idx="3">
                  <c:v>14.17</c:v>
                </c:pt>
                <c:pt idx="4">
                  <c:v>#N/A</c:v>
                </c:pt>
                <c:pt idx="5">
                  <c:v>13.03</c:v>
                </c:pt>
                <c:pt idx="6">
                  <c:v>#N/A</c:v>
                </c:pt>
                <c:pt idx="7">
                  <c:v>11.86</c:v>
                </c:pt>
                <c:pt idx="8">
                  <c:v>#N/A</c:v>
                </c:pt>
                <c:pt idx="9">
                  <c:v>12.4</c:v>
                </c:pt>
              </c:numCache>
            </c:numRef>
          </c:val>
          <c:extLst>
            <c:ext xmlns:c16="http://schemas.microsoft.com/office/drawing/2014/chart" uri="{C3380CC4-5D6E-409C-BE32-E72D297353CC}">
              <c16:uniqueId val="{00000009-6BE9-453D-B6B0-A7D8784EA3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c:v>
                </c:pt>
                <c:pt idx="5">
                  <c:v>384</c:v>
                </c:pt>
                <c:pt idx="8">
                  <c:v>388</c:v>
                </c:pt>
                <c:pt idx="11">
                  <c:v>383</c:v>
                </c:pt>
                <c:pt idx="14">
                  <c:v>374</c:v>
                </c:pt>
              </c:numCache>
            </c:numRef>
          </c:val>
          <c:extLst>
            <c:ext xmlns:c16="http://schemas.microsoft.com/office/drawing/2014/chart" uri="{C3380CC4-5D6E-409C-BE32-E72D297353CC}">
              <c16:uniqueId val="{00000000-BB80-45A4-A86E-E3D81A82FD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80-45A4-A86E-E3D81A82FD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BB80-45A4-A86E-E3D81A82FD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4</c:v>
                </c:pt>
                <c:pt idx="9">
                  <c:v>4</c:v>
                </c:pt>
                <c:pt idx="12">
                  <c:v>4</c:v>
                </c:pt>
              </c:numCache>
            </c:numRef>
          </c:val>
          <c:extLst>
            <c:ext xmlns:c16="http://schemas.microsoft.com/office/drawing/2014/chart" uri="{C3380CC4-5D6E-409C-BE32-E72D297353CC}">
              <c16:uniqueId val="{00000003-BB80-45A4-A86E-E3D81A82FD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173</c:v>
                </c:pt>
                <c:pt idx="3">
                  <c:v>230</c:v>
                </c:pt>
                <c:pt idx="6">
                  <c:v>178</c:v>
                </c:pt>
                <c:pt idx="9">
                  <c:v>178</c:v>
                </c:pt>
                <c:pt idx="12">
                  <c:v>170</c:v>
                </c:pt>
              </c:numCache>
            </c:numRef>
          </c:val>
          <c:extLst>
            <c:ext xmlns:c16="http://schemas.microsoft.com/office/drawing/2014/chart" uri="{C3380CC4-5D6E-409C-BE32-E72D297353CC}">
              <c16:uniqueId val="{00000004-BB80-45A4-A86E-E3D81A82FD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80-45A4-A86E-E3D81A82FD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80-45A4-A86E-E3D81A82FD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209</c:v>
                </c:pt>
                <c:pt idx="3">
                  <c:v>225</c:v>
                </c:pt>
                <c:pt idx="6">
                  <c:v>225</c:v>
                </c:pt>
                <c:pt idx="9">
                  <c:v>229</c:v>
                </c:pt>
                <c:pt idx="12">
                  <c:v>186</c:v>
                </c:pt>
              </c:numCache>
            </c:numRef>
          </c:val>
          <c:extLst>
            <c:ext xmlns:c16="http://schemas.microsoft.com/office/drawing/2014/chart" uri="{C3380CC4-5D6E-409C-BE32-E72D297353CC}">
              <c16:uniqueId val="{00000007-BB80-45A4-A86E-E3D81A82FD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c:v>
                </c:pt>
                <c:pt idx="2">
                  <c:v>#N/A</c:v>
                </c:pt>
                <c:pt idx="3">
                  <c:v>#N/A</c:v>
                </c:pt>
                <c:pt idx="4">
                  <c:v>75</c:v>
                </c:pt>
                <c:pt idx="5">
                  <c:v>#N/A</c:v>
                </c:pt>
                <c:pt idx="6">
                  <c:v>#N/A</c:v>
                </c:pt>
                <c:pt idx="7">
                  <c:v>19</c:v>
                </c:pt>
                <c:pt idx="8">
                  <c:v>#N/A</c:v>
                </c:pt>
                <c:pt idx="9">
                  <c:v>#N/A</c:v>
                </c:pt>
                <c:pt idx="10">
                  <c:v>28</c:v>
                </c:pt>
                <c:pt idx="11">
                  <c:v>#N/A</c:v>
                </c:pt>
                <c:pt idx="12">
                  <c:v>#N/A</c:v>
                </c:pt>
                <c:pt idx="13">
                  <c:v>-14</c:v>
                </c:pt>
                <c:pt idx="14">
                  <c:v>#N/A</c:v>
                </c:pt>
              </c:numCache>
            </c:numRef>
          </c:val>
          <c:smooth val="0"/>
          <c:extLst>
            <c:ext xmlns:c16="http://schemas.microsoft.com/office/drawing/2014/chart" uri="{C3380CC4-5D6E-409C-BE32-E72D297353CC}">
              <c16:uniqueId val="{00000008-BB80-45A4-A86E-E3D81A82FD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3500</c:v>
                </c:pt>
                <c:pt idx="5">
                  <c:v>3419</c:v>
                </c:pt>
                <c:pt idx="8">
                  <c:v>3266</c:v>
                </c:pt>
                <c:pt idx="11">
                  <c:v>3241</c:v>
                </c:pt>
                <c:pt idx="14">
                  <c:v>3055</c:v>
                </c:pt>
              </c:numCache>
            </c:numRef>
          </c:val>
          <c:extLst>
            <c:ext xmlns:c16="http://schemas.microsoft.com/office/drawing/2014/chart" uri="{C3380CC4-5D6E-409C-BE32-E72D297353CC}">
              <c16:uniqueId val="{00000000-F168-479B-BBDC-7009341ABA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68-479B-BBDC-7009341ABA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2514</c:v>
                </c:pt>
                <c:pt idx="5">
                  <c:v>2347</c:v>
                </c:pt>
                <c:pt idx="8">
                  <c:v>2078</c:v>
                </c:pt>
                <c:pt idx="11">
                  <c:v>1982</c:v>
                </c:pt>
                <c:pt idx="14">
                  <c:v>1890</c:v>
                </c:pt>
              </c:numCache>
            </c:numRef>
          </c:val>
          <c:extLst>
            <c:ext xmlns:c16="http://schemas.microsoft.com/office/drawing/2014/chart" uri="{C3380CC4-5D6E-409C-BE32-E72D297353CC}">
              <c16:uniqueId val="{00000002-F168-479B-BBDC-7009341ABA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68-479B-BBDC-7009341ABA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68-479B-BBDC-7009341ABA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68-479B-BBDC-7009341ABA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373</c:v>
                </c:pt>
                <c:pt idx="3">
                  <c:v>348</c:v>
                </c:pt>
                <c:pt idx="6">
                  <c:v>374</c:v>
                </c:pt>
                <c:pt idx="9">
                  <c:v>385</c:v>
                </c:pt>
                <c:pt idx="12">
                  <c:v>405</c:v>
                </c:pt>
              </c:numCache>
            </c:numRef>
          </c:val>
          <c:extLst>
            <c:ext xmlns:c16="http://schemas.microsoft.com/office/drawing/2014/chart" uri="{C3380CC4-5D6E-409C-BE32-E72D297353CC}">
              <c16:uniqueId val="{00000006-F168-479B-BBDC-7009341ABA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32</c:v>
                </c:pt>
                <c:pt idx="6">
                  <c:v>29</c:v>
                </c:pt>
                <c:pt idx="9">
                  <c:v>20</c:v>
                </c:pt>
                <c:pt idx="12">
                  <c:v>19</c:v>
                </c:pt>
              </c:numCache>
            </c:numRef>
          </c:val>
          <c:extLst>
            <c:ext xmlns:c16="http://schemas.microsoft.com/office/drawing/2014/chart" uri="{C3380CC4-5D6E-409C-BE32-E72D297353CC}">
              <c16:uniqueId val="{00000007-F168-479B-BBDC-7009341ABA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2105</c:v>
                </c:pt>
                <c:pt idx="3">
                  <c:v>1911</c:v>
                </c:pt>
                <c:pt idx="6">
                  <c:v>1726</c:v>
                </c:pt>
                <c:pt idx="9">
                  <c:v>1657</c:v>
                </c:pt>
                <c:pt idx="12">
                  <c:v>1362</c:v>
                </c:pt>
              </c:numCache>
            </c:numRef>
          </c:val>
          <c:extLst>
            <c:ext xmlns:c16="http://schemas.microsoft.com/office/drawing/2014/chart" uri="{C3380CC4-5D6E-409C-BE32-E72D297353CC}">
              <c16:uniqueId val="{00000008-F168-479B-BBDC-7009341ABA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3</c:v>
                </c:pt>
                <c:pt idx="6">
                  <c:v>1</c:v>
                </c:pt>
                <c:pt idx="9">
                  <c:v>0</c:v>
                </c:pt>
                <c:pt idx="12">
                  <c:v>0</c:v>
                </c:pt>
              </c:numCache>
            </c:numRef>
          </c:val>
          <c:extLst>
            <c:ext xmlns:c16="http://schemas.microsoft.com/office/drawing/2014/chart" uri="{C3380CC4-5D6E-409C-BE32-E72D297353CC}">
              <c16:uniqueId val="{00000009-F168-479B-BBDC-7009341ABA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1828</c:v>
                </c:pt>
                <c:pt idx="3">
                  <c:v>2051</c:v>
                </c:pt>
                <c:pt idx="6">
                  <c:v>2089</c:v>
                </c:pt>
                <c:pt idx="9">
                  <c:v>2197</c:v>
                </c:pt>
                <c:pt idx="12">
                  <c:v>2216</c:v>
                </c:pt>
              </c:numCache>
            </c:numRef>
          </c:val>
          <c:extLst>
            <c:ext xmlns:c16="http://schemas.microsoft.com/office/drawing/2014/chart" uri="{C3380CC4-5D6E-409C-BE32-E72D297353CC}">
              <c16:uniqueId val="{0000000A-F168-479B-BBDC-7009341ABA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68-479B-BBDC-7009341ABA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699</c:v>
                </c:pt>
                <c:pt idx="1">
                  <c:v>483</c:v>
                </c:pt>
                <c:pt idx="2">
                  <c:v>522</c:v>
                </c:pt>
              </c:numCache>
            </c:numRef>
          </c:val>
          <c:extLst>
            <c:ext xmlns:c16="http://schemas.microsoft.com/office/drawing/2014/chart" uri="{C3380CC4-5D6E-409C-BE32-E72D297353CC}">
              <c16:uniqueId val="{00000000-F1DB-4845-B3D7-693EEB1D28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c:v>
                </c:pt>
                <c:pt idx="1">
                  <c:v>36</c:v>
                </c:pt>
                <c:pt idx="2">
                  <c:v>36</c:v>
                </c:pt>
              </c:numCache>
            </c:numRef>
          </c:val>
          <c:extLst>
            <c:ext xmlns:c16="http://schemas.microsoft.com/office/drawing/2014/chart" uri="{C3380CC4-5D6E-409C-BE32-E72D297353CC}">
              <c16:uniqueId val="{00000001-F1DB-4845-B3D7-693EEB1D28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1045</c:v>
                </c:pt>
                <c:pt idx="1">
                  <c:v>1173</c:v>
                </c:pt>
                <c:pt idx="2">
                  <c:v>1032</c:v>
                </c:pt>
              </c:numCache>
            </c:numRef>
          </c:val>
          <c:extLst>
            <c:ext xmlns:c16="http://schemas.microsoft.com/office/drawing/2014/chart" uri="{C3380CC4-5D6E-409C-BE32-E72D297353CC}">
              <c16:uniqueId val="{00000002-F1DB-4845-B3D7-693EEB1D28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県内で１番小さい町のため、大規模な産業が誘致できず、法人町民税が少ない。また、同様に面積が小さいため、固定資産税も少ない。上記の原因で、基準財政収入額が少ないため、財政基盤が弱いが、類似団体平均を若干超えて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日から周辺各町および県と共同で行う徴収業務の共同設置事業等の取り組みを通じて、今後も財政基盤の強化に努める。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1" name="直線コネクタ 70"/>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4" name="直線コネクタ 73"/>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7" name="直線コネクタ 76"/>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分子において、繰出金を除く各性質別の歳出は減少したが、繰出金が増加、分母において、普通交付税が前年度の大幅増から、約２千万円減額したことにより、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今後も経常的支出を抑制していくために、銀行等引受債の繰上償還を出来る限り行っていく。また、行財政改革事業に積極的に取り組み補助費等の見直しを行っていく。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42037</xdr:rowOff>
    </xdr:from>
    <xdr:to>
      <xdr:col>23</xdr:col>
      <xdr:colOff>133350</xdr:colOff>
      <xdr:row>62</xdr:row>
      <xdr:rowOff>68580</xdr:rowOff>
    </xdr:to>
    <xdr:cxnSp macro="">
      <xdr:nvCxnSpPr>
        <xdr:cNvPr id="129" name="直線コネクタ 128"/>
        <xdr:cNvCxnSpPr/>
      </xdr:nvCxnSpPr>
      <xdr:spPr>
        <a:xfrm>
          <a:off x="4114800" y="1067193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42037</xdr:rowOff>
    </xdr:from>
    <xdr:to>
      <xdr:col>19</xdr:col>
      <xdr:colOff>133350</xdr:colOff>
      <xdr:row>63</xdr:row>
      <xdr:rowOff>8128</xdr:rowOff>
    </xdr:to>
    <xdr:cxnSp macro="">
      <xdr:nvCxnSpPr>
        <xdr:cNvPr id="132" name="直線コネクタ 131"/>
        <xdr:cNvCxnSpPr/>
      </xdr:nvCxnSpPr>
      <xdr:spPr>
        <a:xfrm flipV="1">
          <a:off x="3225800" y="10671937"/>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3175</xdr:rowOff>
    </xdr:to>
    <xdr:cxnSp macro="">
      <xdr:nvCxnSpPr>
        <xdr:cNvPr id="135" name="直線コネクタ 134"/>
        <xdr:cNvCxnSpPr/>
      </xdr:nvCxnSpPr>
      <xdr:spPr>
        <a:xfrm flipV="1">
          <a:off x="2336800" y="10809478"/>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3175</xdr:rowOff>
    </xdr:to>
    <xdr:cxnSp macro="">
      <xdr:nvCxnSpPr>
        <xdr:cNvPr id="138" name="直線コネクタ 137"/>
        <xdr:cNvCxnSpPr/>
      </xdr:nvCxnSpPr>
      <xdr:spPr>
        <a:xfrm>
          <a:off x="1447800" y="1090117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8" name="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9"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162687</xdr:rowOff>
    </xdr:from>
    <xdr:to>
      <xdr:col>19</xdr:col>
      <xdr:colOff>184150</xdr:colOff>
      <xdr:row>62</xdr:row>
      <xdr:rowOff>92837</xdr:rowOff>
    </xdr:to>
    <xdr:sp macro="" textlink="">
      <xdr:nvSpPr>
        <xdr:cNvPr id="150" name="楕円 149"/>
        <xdr:cNvSpPr/>
      </xdr:nvSpPr>
      <xdr:spPr>
        <a:xfrm>
          <a:off x="4064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77614</xdr:rowOff>
    </xdr:from>
    <xdr:ext cx="736600" cy="259045"/>
    <xdr:sp macro="" textlink="">
      <xdr:nvSpPr>
        <xdr:cNvPr id="151" name="テキスト ボックス 150"/>
        <xdr:cNvSpPr txBox="1"/>
      </xdr:nvSpPr>
      <xdr:spPr>
        <a:xfrm>
          <a:off x="3733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53" name="テキスト ボックス 152"/>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4" name="楕円 153"/>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5" name="テキスト ボックス 154"/>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6" name="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が類似団体平均を下回っているのは、施設が比較的新しいものが多く、維持管理に係る費用が現在は少なくなっているためである。しかし、ふるさと納税の増加による返礼品等の手数料の増加により、物件費が増加傾向にあるので、今後、民間でも実施可能な部分については委託化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153998</xdr:rowOff>
    </xdr:from>
    <xdr:to>
      <xdr:col>23</xdr:col>
      <xdr:colOff>133350</xdr:colOff>
      <xdr:row>82</xdr:row>
      <xdr:rowOff>11342</xdr:rowOff>
    </xdr:to>
    <xdr:cxnSp macro="">
      <xdr:nvCxnSpPr>
        <xdr:cNvPr id="193" name="直線コネクタ 192"/>
        <xdr:cNvCxnSpPr/>
      </xdr:nvCxnSpPr>
      <xdr:spPr>
        <a:xfrm>
          <a:off x="4114800" y="14041448"/>
          <a:ext cx="838200" cy="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129246</xdr:rowOff>
    </xdr:from>
    <xdr:to>
      <xdr:col>19</xdr:col>
      <xdr:colOff>133350</xdr:colOff>
      <xdr:row>81</xdr:row>
      <xdr:rowOff>153998</xdr:rowOff>
    </xdr:to>
    <xdr:cxnSp macro="">
      <xdr:nvCxnSpPr>
        <xdr:cNvPr id="196" name="直線コネクタ 195"/>
        <xdr:cNvCxnSpPr/>
      </xdr:nvCxnSpPr>
      <xdr:spPr>
        <a:xfrm>
          <a:off x="3225800" y="14016696"/>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112869</xdr:rowOff>
    </xdr:from>
    <xdr:to>
      <xdr:col>15</xdr:col>
      <xdr:colOff>82550</xdr:colOff>
      <xdr:row>81</xdr:row>
      <xdr:rowOff>129246</xdr:rowOff>
    </xdr:to>
    <xdr:cxnSp macro="">
      <xdr:nvCxnSpPr>
        <xdr:cNvPr id="199" name="直線コネクタ 198"/>
        <xdr:cNvCxnSpPr/>
      </xdr:nvCxnSpPr>
      <xdr:spPr>
        <a:xfrm>
          <a:off x="2336800" y="14000319"/>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85947</xdr:rowOff>
    </xdr:from>
    <xdr:to>
      <xdr:col>11</xdr:col>
      <xdr:colOff>31750</xdr:colOff>
      <xdr:row>81</xdr:row>
      <xdr:rowOff>112869</xdr:rowOff>
    </xdr:to>
    <xdr:cxnSp macro="">
      <xdr:nvCxnSpPr>
        <xdr:cNvPr id="202" name="直線コネクタ 201"/>
        <xdr:cNvCxnSpPr/>
      </xdr:nvCxnSpPr>
      <xdr:spPr>
        <a:xfrm>
          <a:off x="1447800" y="13973397"/>
          <a:ext cx="889000" cy="2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131992</xdr:rowOff>
    </xdr:from>
    <xdr:to>
      <xdr:col>23</xdr:col>
      <xdr:colOff>184150</xdr:colOff>
      <xdr:row>82</xdr:row>
      <xdr:rowOff>62142</xdr:rowOff>
    </xdr:to>
    <xdr:sp macro="" textlink="">
      <xdr:nvSpPr>
        <xdr:cNvPr id="212" name="楕円 211"/>
        <xdr:cNvSpPr/>
      </xdr:nvSpPr>
      <xdr:spPr>
        <a:xfrm>
          <a:off x="4902200" y="140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148519</xdr:rowOff>
    </xdr:from>
    <xdr:ext cx="762000" cy="259045"/>
    <xdr:sp macro="" textlink="">
      <xdr:nvSpPr>
        <xdr:cNvPr id="213" name="人件費・物件費等の状況該当値テキスト"/>
        <xdr:cNvSpPr txBox="1"/>
      </xdr:nvSpPr>
      <xdr:spPr>
        <a:xfrm>
          <a:off x="5041900" y="1386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103198</xdr:rowOff>
    </xdr:from>
    <xdr:to>
      <xdr:col>19</xdr:col>
      <xdr:colOff>184150</xdr:colOff>
      <xdr:row>82</xdr:row>
      <xdr:rowOff>33348</xdr:rowOff>
    </xdr:to>
    <xdr:sp macro="" textlink="">
      <xdr:nvSpPr>
        <xdr:cNvPr id="214" name="楕円 213"/>
        <xdr:cNvSpPr/>
      </xdr:nvSpPr>
      <xdr:spPr>
        <a:xfrm>
          <a:off x="4064000" y="13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43525</xdr:rowOff>
    </xdr:from>
    <xdr:ext cx="736600" cy="259045"/>
    <xdr:sp macro="" textlink="">
      <xdr:nvSpPr>
        <xdr:cNvPr id="215" name="テキスト ボックス 214"/>
        <xdr:cNvSpPr txBox="1"/>
      </xdr:nvSpPr>
      <xdr:spPr>
        <a:xfrm>
          <a:off x="3733800" y="1375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78446</xdr:rowOff>
    </xdr:from>
    <xdr:to>
      <xdr:col>15</xdr:col>
      <xdr:colOff>133350</xdr:colOff>
      <xdr:row>82</xdr:row>
      <xdr:rowOff>8596</xdr:rowOff>
    </xdr:to>
    <xdr:sp macro="" textlink="">
      <xdr:nvSpPr>
        <xdr:cNvPr id="216" name="楕円 215"/>
        <xdr:cNvSpPr/>
      </xdr:nvSpPr>
      <xdr:spPr>
        <a:xfrm>
          <a:off x="3175000" y="139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18773</xdr:rowOff>
    </xdr:from>
    <xdr:ext cx="762000" cy="259045"/>
    <xdr:sp macro="" textlink="">
      <xdr:nvSpPr>
        <xdr:cNvPr id="217" name="テキスト ボックス 216"/>
        <xdr:cNvSpPr txBox="1"/>
      </xdr:nvSpPr>
      <xdr:spPr>
        <a:xfrm>
          <a:off x="2844800" y="137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62069</xdr:rowOff>
    </xdr:from>
    <xdr:to>
      <xdr:col>11</xdr:col>
      <xdr:colOff>82550</xdr:colOff>
      <xdr:row>81</xdr:row>
      <xdr:rowOff>163669</xdr:rowOff>
    </xdr:to>
    <xdr:sp macro="" textlink="">
      <xdr:nvSpPr>
        <xdr:cNvPr id="218" name="楕円 217"/>
        <xdr:cNvSpPr/>
      </xdr:nvSpPr>
      <xdr:spPr>
        <a:xfrm>
          <a:off x="2286000" y="139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2396</xdr:rowOff>
    </xdr:from>
    <xdr:ext cx="762000" cy="259045"/>
    <xdr:sp macro="" textlink="">
      <xdr:nvSpPr>
        <xdr:cNvPr id="219" name="テキスト ボックス 218"/>
        <xdr:cNvSpPr txBox="1"/>
      </xdr:nvSpPr>
      <xdr:spPr>
        <a:xfrm>
          <a:off x="1955800" y="1371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35147</xdr:rowOff>
    </xdr:from>
    <xdr:to>
      <xdr:col>7</xdr:col>
      <xdr:colOff>31750</xdr:colOff>
      <xdr:row>81</xdr:row>
      <xdr:rowOff>136747</xdr:rowOff>
    </xdr:to>
    <xdr:sp macro="" textlink="">
      <xdr:nvSpPr>
        <xdr:cNvPr id="220" name="楕円 219"/>
        <xdr:cNvSpPr/>
      </xdr:nvSpPr>
      <xdr:spPr>
        <a:xfrm>
          <a:off x="1397000" y="13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146924</xdr:rowOff>
    </xdr:from>
    <xdr:ext cx="762000" cy="259045"/>
    <xdr:sp macro="" textlink="">
      <xdr:nvSpPr>
        <xdr:cNvPr id="221" name="テキスト ボックス 220"/>
        <xdr:cNvSpPr txBox="1"/>
      </xdr:nvSpPr>
      <xdr:spPr>
        <a:xfrm>
          <a:off x="1066800" y="1369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となった。要因については、高齢層の退職者がなく、若年層の採用者が多かったり、経験年数階層の変動があったりしたためで、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評価制度を十分に活用し、国の動向などを踏まえ、給与水準の適正化に努めていく。人件費の縮減は、財政の中期的な展望においても、歳出削減の中でも、大きなウエイトを占めていることから、今後も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21166</xdr:rowOff>
    </xdr:to>
    <xdr:cxnSp macro="">
      <xdr:nvCxnSpPr>
        <xdr:cNvPr id="255" name="直線コネクタ 254"/>
        <xdr:cNvCxnSpPr/>
      </xdr:nvCxnSpPr>
      <xdr:spPr>
        <a:xfrm flipV="1">
          <a:off x="16179800" y="14578189"/>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8" name="直線コネクタ 257"/>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88195</xdr:rowOff>
    </xdr:to>
    <xdr:cxnSp macro="">
      <xdr:nvCxnSpPr>
        <xdr:cNvPr id="261" name="直線コネクタ 260"/>
        <xdr:cNvCxnSpPr/>
      </xdr:nvCxnSpPr>
      <xdr:spPr>
        <a:xfrm flipV="1">
          <a:off x="14401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2" name="フローチャート: 判断 261"/>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3" name="テキスト ボックス 262"/>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88195</xdr:rowOff>
    </xdr:to>
    <xdr:cxnSp macro="">
      <xdr:nvCxnSpPr>
        <xdr:cNvPr id="264" name="直線コネクタ 263"/>
        <xdr:cNvCxnSpPr/>
      </xdr:nvCxnSpPr>
      <xdr:spPr>
        <a:xfrm>
          <a:off x="13512800" y="146586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5" name="フローチャート: 判断 264"/>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6" name="テキスト ボックス 265"/>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8" name="テキスト ボックス 267"/>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4" name="楕円 273"/>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5"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0" name="楕円 279"/>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1" name="テキスト ボックス 280"/>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3" name="テキスト ボックス 282"/>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年度に周辺市町との合併が白紙になったことにより、人口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近年悪化傾向にあるが、類似団体平均は下回っている。今後も、委託業務に移行していく事業の精査を行い、民間委託等を進めていくことにより、今後も職員数削減に努めていく。また、本町の事業規模に応じた会計年度任用職員数についても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109510</xdr:rowOff>
    </xdr:from>
    <xdr:to>
      <xdr:col>81</xdr:col>
      <xdr:colOff>44450</xdr:colOff>
      <xdr:row>60</xdr:row>
      <xdr:rowOff>114336</xdr:rowOff>
    </xdr:to>
    <xdr:cxnSp macro="">
      <xdr:nvCxnSpPr>
        <xdr:cNvPr id="320" name="直線コネクタ 319"/>
        <xdr:cNvCxnSpPr/>
      </xdr:nvCxnSpPr>
      <xdr:spPr>
        <a:xfrm>
          <a:off x="16179800" y="103965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98479</xdr:rowOff>
    </xdr:from>
    <xdr:to>
      <xdr:col>77</xdr:col>
      <xdr:colOff>44450</xdr:colOff>
      <xdr:row>60</xdr:row>
      <xdr:rowOff>109510</xdr:rowOff>
    </xdr:to>
    <xdr:cxnSp macro="">
      <xdr:nvCxnSpPr>
        <xdr:cNvPr id="323" name="直線コネクタ 322"/>
        <xdr:cNvCxnSpPr/>
      </xdr:nvCxnSpPr>
      <xdr:spPr>
        <a:xfrm>
          <a:off x="15290800" y="1038547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98479</xdr:rowOff>
    </xdr:from>
    <xdr:to>
      <xdr:col>72</xdr:col>
      <xdr:colOff>203200</xdr:colOff>
      <xdr:row>60</xdr:row>
      <xdr:rowOff>106752</xdr:rowOff>
    </xdr:to>
    <xdr:cxnSp macro="">
      <xdr:nvCxnSpPr>
        <xdr:cNvPr id="326" name="直線コネクタ 325"/>
        <xdr:cNvCxnSpPr/>
      </xdr:nvCxnSpPr>
      <xdr:spPr>
        <a:xfrm flipV="1">
          <a:off x="14401800" y="1038547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106752</xdr:rowOff>
    </xdr:from>
    <xdr:to>
      <xdr:col>68</xdr:col>
      <xdr:colOff>152400</xdr:colOff>
      <xdr:row>60</xdr:row>
      <xdr:rowOff>108131</xdr:rowOff>
    </xdr:to>
    <xdr:cxnSp macro="">
      <xdr:nvCxnSpPr>
        <xdr:cNvPr id="329" name="直線コネクタ 328"/>
        <xdr:cNvCxnSpPr/>
      </xdr:nvCxnSpPr>
      <xdr:spPr>
        <a:xfrm flipV="1">
          <a:off x="13512800" y="1039375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63536</xdr:rowOff>
    </xdr:from>
    <xdr:to>
      <xdr:col>81</xdr:col>
      <xdr:colOff>95250</xdr:colOff>
      <xdr:row>60</xdr:row>
      <xdr:rowOff>165136</xdr:rowOff>
    </xdr:to>
    <xdr:sp macro="" textlink="">
      <xdr:nvSpPr>
        <xdr:cNvPr id="339" name="楕円 338"/>
        <xdr:cNvSpPr/>
      </xdr:nvSpPr>
      <xdr:spPr>
        <a:xfrm>
          <a:off x="16967200" y="103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80063</xdr:rowOff>
    </xdr:from>
    <xdr:ext cx="762000" cy="259045"/>
    <xdr:sp macro="" textlink="">
      <xdr:nvSpPr>
        <xdr:cNvPr id="340" name="定員管理の状況該当値テキスト"/>
        <xdr:cNvSpPr txBox="1"/>
      </xdr:nvSpPr>
      <xdr:spPr>
        <a:xfrm>
          <a:off x="17106900" y="1019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58710</xdr:rowOff>
    </xdr:from>
    <xdr:to>
      <xdr:col>77</xdr:col>
      <xdr:colOff>95250</xdr:colOff>
      <xdr:row>60</xdr:row>
      <xdr:rowOff>160310</xdr:rowOff>
    </xdr:to>
    <xdr:sp macro="" textlink="">
      <xdr:nvSpPr>
        <xdr:cNvPr id="341" name="楕円 340"/>
        <xdr:cNvSpPr/>
      </xdr:nvSpPr>
      <xdr:spPr>
        <a:xfrm>
          <a:off x="161290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170487</xdr:rowOff>
    </xdr:from>
    <xdr:ext cx="736600" cy="259045"/>
    <xdr:sp macro="" textlink="">
      <xdr:nvSpPr>
        <xdr:cNvPr id="342" name="テキスト ボックス 341"/>
        <xdr:cNvSpPr txBox="1"/>
      </xdr:nvSpPr>
      <xdr:spPr>
        <a:xfrm>
          <a:off x="15798800" y="1011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47679</xdr:rowOff>
    </xdr:from>
    <xdr:to>
      <xdr:col>73</xdr:col>
      <xdr:colOff>44450</xdr:colOff>
      <xdr:row>60</xdr:row>
      <xdr:rowOff>149279</xdr:rowOff>
    </xdr:to>
    <xdr:sp macro="" textlink="">
      <xdr:nvSpPr>
        <xdr:cNvPr id="343" name="楕円 342"/>
        <xdr:cNvSpPr/>
      </xdr:nvSpPr>
      <xdr:spPr>
        <a:xfrm>
          <a:off x="15240000" y="10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159456</xdr:rowOff>
    </xdr:from>
    <xdr:ext cx="762000" cy="259045"/>
    <xdr:sp macro="" textlink="">
      <xdr:nvSpPr>
        <xdr:cNvPr id="344" name="テキスト ボックス 343"/>
        <xdr:cNvSpPr txBox="1"/>
      </xdr:nvSpPr>
      <xdr:spPr>
        <a:xfrm>
          <a:off x="14909800" y="10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55952</xdr:rowOff>
    </xdr:from>
    <xdr:to>
      <xdr:col>68</xdr:col>
      <xdr:colOff>203200</xdr:colOff>
      <xdr:row>60</xdr:row>
      <xdr:rowOff>157552</xdr:rowOff>
    </xdr:to>
    <xdr:sp macro="" textlink="">
      <xdr:nvSpPr>
        <xdr:cNvPr id="345" name="楕円 344"/>
        <xdr:cNvSpPr/>
      </xdr:nvSpPr>
      <xdr:spPr>
        <a:xfrm>
          <a:off x="14351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167729</xdr:rowOff>
    </xdr:from>
    <xdr:ext cx="762000" cy="259045"/>
    <xdr:sp macro="" textlink="">
      <xdr:nvSpPr>
        <xdr:cNvPr id="346" name="テキスト ボックス 345"/>
        <xdr:cNvSpPr txBox="1"/>
      </xdr:nvSpPr>
      <xdr:spPr>
        <a:xfrm>
          <a:off x="14020800" y="101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を下回っている主な要因としては、ほぼ毎年行っている銀行等引受債の繰上償還による公債費の減少が挙げられる。しかし、元年度から事業開始した役場庁舎建替整備工事の起債措置として市町村役場機能緊急保全事業債の発行により町債現在高が増加していくため、機会を見て繰上償還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153670</xdr:rowOff>
    </xdr:to>
    <xdr:cxnSp macro="">
      <xdr:nvCxnSpPr>
        <xdr:cNvPr id="379" name="直線コネクタ 378"/>
        <xdr:cNvCxnSpPr/>
      </xdr:nvCxnSpPr>
      <xdr:spPr>
        <a:xfrm flipV="1">
          <a:off x="16179800" y="6767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153670</xdr:rowOff>
    </xdr:to>
    <xdr:cxnSp macro="">
      <xdr:nvCxnSpPr>
        <xdr:cNvPr id="382" name="直線コネクタ 381"/>
        <xdr:cNvCxnSpPr/>
      </xdr:nvCxnSpPr>
      <xdr:spPr>
        <a:xfrm>
          <a:off x="15290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129540</xdr:rowOff>
    </xdr:to>
    <xdr:cxnSp macro="">
      <xdr:nvCxnSpPr>
        <xdr:cNvPr id="385" name="直線コネクタ 384"/>
        <xdr:cNvCxnSpPr/>
      </xdr:nvCxnSpPr>
      <xdr:spPr>
        <a:xfrm>
          <a:off x="14401800" y="680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115062</xdr:rowOff>
    </xdr:to>
    <xdr:cxnSp macro="">
      <xdr:nvCxnSpPr>
        <xdr:cNvPr id="388" name="直線コネクタ 387"/>
        <xdr:cNvCxnSpPr/>
      </xdr:nvCxnSpPr>
      <xdr:spPr>
        <a:xfrm>
          <a:off x="13512800" y="675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8" name="楕円 397"/>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9"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2" name="楕円 401"/>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3" name="テキスト ボックス 402"/>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4" name="楕円 403"/>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5" name="テキスト ボックス 404"/>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20828</xdr:rowOff>
    </xdr:from>
    <xdr:to>
      <xdr:col>64</xdr:col>
      <xdr:colOff>152400</xdr:colOff>
      <xdr:row>39</xdr:row>
      <xdr:rowOff>122428</xdr:rowOff>
    </xdr:to>
    <xdr:sp macro="" textlink="">
      <xdr:nvSpPr>
        <xdr:cNvPr id="406" name="楕円 405"/>
        <xdr:cNvSpPr/>
      </xdr:nvSpPr>
      <xdr:spPr>
        <a:xfrm>
          <a:off x="13462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132605</xdr:rowOff>
    </xdr:from>
    <xdr:ext cx="762000" cy="259045"/>
    <xdr:sp macro="" textlink="">
      <xdr:nvSpPr>
        <xdr:cNvPr id="407" name="テキスト ボックス 406"/>
        <xdr:cNvSpPr txBox="1"/>
      </xdr:nvSpPr>
      <xdr:spPr>
        <a:xfrm>
          <a:off x="13131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その主な要因としては、長期的な視点から銀行等引受債の繰上償還による地方債残高の減、財政調整基金等の充当可能基金の減少幅が少ないことにより、分子がマイナス数値となっているためである。今後も、銀行等引受債の繰上償還について、積極的に行っていくことにより、地方債の残高を少なくしていくことを重点的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30988</xdr:rowOff>
    </xdr:to>
    <xdr:cxnSp macro="">
      <xdr:nvCxnSpPr>
        <xdr:cNvPr id="64" name="直線コネクタ 63"/>
        <xdr:cNvCxnSpPr/>
      </xdr:nvCxnSpPr>
      <xdr:spPr>
        <a:xfrm>
          <a:off x="3987800" y="65186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117856</xdr:rowOff>
    </xdr:to>
    <xdr:cxnSp macro="">
      <xdr:nvCxnSpPr>
        <xdr:cNvPr id="67" name="直線コネクタ 66"/>
        <xdr:cNvCxnSpPr/>
      </xdr:nvCxnSpPr>
      <xdr:spPr>
        <a:xfrm flipV="1">
          <a:off x="3098800" y="6518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117856</xdr:rowOff>
    </xdr:to>
    <xdr:cxnSp macro="">
      <xdr:nvCxnSpPr>
        <xdr:cNvPr id="70" name="直線コネクタ 69"/>
        <xdr:cNvCxnSpPr/>
      </xdr:nvCxnSpPr>
      <xdr:spPr>
        <a:xfrm>
          <a:off x="2209800" y="6463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120142</xdr:rowOff>
    </xdr:to>
    <xdr:cxnSp macro="">
      <xdr:nvCxnSpPr>
        <xdr:cNvPr id="73" name="直線コネクタ 72"/>
        <xdr:cNvCxnSpPr/>
      </xdr:nvCxnSpPr>
      <xdr:spPr>
        <a:xfrm>
          <a:off x="1320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近年横ばいで推移していたが、今年度類団平均と同率になった。令和２年度以降は、国庫支出金の新型コロナウイルス感染症対応地方創生臨時交付金による経常的経費から臨時的経費へのシフトも要因であるが、同時に物件費自体については、増加傾向にあるので、消耗品費等の削減に努め、現在の水準を維持できるように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xdr:cNvCxnSpPr/>
      </xdr:nvCxnSpPr>
      <xdr:spPr>
        <a:xfrm flipV="1">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157480</xdr:rowOff>
    </xdr:to>
    <xdr:cxnSp macro="">
      <xdr:nvCxnSpPr>
        <xdr:cNvPr id="128" name="直線コネクタ 127"/>
        <xdr:cNvCxnSpPr/>
      </xdr:nvCxnSpPr>
      <xdr:spPr>
        <a:xfrm>
          <a:off x="14782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19</xdr:row>
      <xdr:rowOff>168910</xdr:rowOff>
    </xdr:to>
    <xdr:cxnSp macro="">
      <xdr:nvCxnSpPr>
        <xdr:cNvPr id="131" name="直線コネクタ 130"/>
        <xdr:cNvCxnSpPr/>
      </xdr:nvCxnSpPr>
      <xdr:spPr>
        <a:xfrm flipV="1">
          <a:off x="13893800" y="28778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19</xdr:row>
      <xdr:rowOff>168910</xdr:rowOff>
    </xdr:to>
    <xdr:cxnSp macro="">
      <xdr:nvCxnSpPr>
        <xdr:cNvPr id="134" name="直線コネクタ 133"/>
        <xdr:cNvCxnSpPr/>
      </xdr:nvCxnSpPr>
      <xdr:spPr>
        <a:xfrm>
          <a:off x="13004800" y="3319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118110</xdr:rowOff>
    </xdr:from>
    <xdr:to>
      <xdr:col>69</xdr:col>
      <xdr:colOff>142875</xdr:colOff>
      <xdr:row>20</xdr:row>
      <xdr:rowOff>48260</xdr:rowOff>
    </xdr:to>
    <xdr:sp macro="" textlink="">
      <xdr:nvSpPr>
        <xdr:cNvPr id="150" name="楕円 149"/>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33037</xdr:rowOff>
    </xdr:from>
    <xdr:ext cx="762000" cy="259045"/>
    <xdr:sp macro="" textlink="">
      <xdr:nvSpPr>
        <xdr:cNvPr id="151" name="テキスト ボックス 150"/>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っている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59</xdr:row>
      <xdr:rowOff>146050</xdr:rowOff>
    </xdr:to>
    <xdr:cxnSp macro="">
      <xdr:nvCxnSpPr>
        <xdr:cNvPr id="185" name="直線コネクタ 184"/>
        <xdr:cNvCxnSpPr/>
      </xdr:nvCxnSpPr>
      <xdr:spPr>
        <a:xfrm>
          <a:off x="3987800" y="1024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69850</xdr:rowOff>
    </xdr:to>
    <xdr:cxnSp macro="">
      <xdr:nvCxnSpPr>
        <xdr:cNvPr id="188" name="直線コネクタ 187"/>
        <xdr:cNvCxnSpPr/>
      </xdr:nvCxnSpPr>
      <xdr:spPr>
        <a:xfrm flipV="1">
          <a:off x="3098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69850</xdr:rowOff>
    </xdr:from>
    <xdr:to>
      <xdr:col>15</xdr:col>
      <xdr:colOff>98425</xdr:colOff>
      <xdr:row>60</xdr:row>
      <xdr:rowOff>69850</xdr:rowOff>
    </xdr:to>
    <xdr:cxnSp macro="">
      <xdr:nvCxnSpPr>
        <xdr:cNvPr id="191" name="直線コネクタ 190"/>
        <xdr:cNvCxnSpPr/>
      </xdr:nvCxnSpPr>
      <xdr:spPr>
        <a:xfrm>
          <a:off x="2209800" y="1035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88900</xdr:rowOff>
    </xdr:to>
    <xdr:cxnSp macro="">
      <xdr:nvCxnSpPr>
        <xdr:cNvPr id="194" name="直線コネクタ 193"/>
        <xdr:cNvCxnSpPr/>
      </xdr:nvCxnSpPr>
      <xdr:spPr>
        <a:xfrm flipV="1">
          <a:off x="1320800" y="1035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4" name="楕円 203"/>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5"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6" name="楕円 205"/>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7" name="テキスト ボックス 206"/>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8" name="楕円 207"/>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09" name="テキスト ボックス 208"/>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0" name="楕円 209"/>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1" name="テキスト ボックス 21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2" name="楕円 211"/>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3" name="テキスト ボックス 212"/>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改善したのは、水道事業および下水道事業に係る繰出金が法適化により、補助費に移行したためである。今後は、各特別会計に係る繰出金の額を注視しながら、現在の水準を維持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77470</xdr:rowOff>
    </xdr:to>
    <xdr:cxnSp macro="">
      <xdr:nvCxnSpPr>
        <xdr:cNvPr id="246" name="直線コネクタ 245"/>
        <xdr:cNvCxnSpPr/>
      </xdr:nvCxnSpPr>
      <xdr:spPr>
        <a:xfrm>
          <a:off x="15671800" y="941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46990</xdr:rowOff>
    </xdr:to>
    <xdr:cxnSp macro="">
      <xdr:nvCxnSpPr>
        <xdr:cNvPr id="249" name="直線コネクタ 248"/>
        <xdr:cNvCxnSpPr/>
      </xdr:nvCxnSpPr>
      <xdr:spPr>
        <a:xfrm flipV="1">
          <a:off x="14782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57</xdr:row>
      <xdr:rowOff>153670</xdr:rowOff>
    </xdr:to>
    <xdr:cxnSp macro="">
      <xdr:nvCxnSpPr>
        <xdr:cNvPr id="252" name="直線コネクタ 251"/>
        <xdr:cNvCxnSpPr/>
      </xdr:nvCxnSpPr>
      <xdr:spPr>
        <a:xfrm flipV="1">
          <a:off x="13893800" y="94767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161290</xdr:rowOff>
    </xdr:to>
    <xdr:cxnSp macro="">
      <xdr:nvCxnSpPr>
        <xdr:cNvPr id="255" name="直線コネクタ 254"/>
        <xdr:cNvCxnSpPr/>
      </xdr:nvCxnSpPr>
      <xdr:spPr>
        <a:xfrm flipV="1">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9" name="楕円 268"/>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0" name="テキスト ボックス 269"/>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3" name="楕円 272"/>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4" name="テキスト ボックス 273"/>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補助費等に係る経常収支比率の数値が悪化しているのは、公営企業会計の繰出金が影響している。今後、公営企業に係る維持費等の経費が増加していくと見込まれるため、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独立採算の原則に立ち返った料金の値上げによる健全化などに取り組んでいく。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また、行財政改革により、補助費等の見直しを積極的に行っていく。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140716</xdr:rowOff>
    </xdr:to>
    <xdr:cxnSp macro="">
      <xdr:nvCxnSpPr>
        <xdr:cNvPr id="304" name="直線コネクタ 303"/>
        <xdr:cNvCxnSpPr/>
      </xdr:nvCxnSpPr>
      <xdr:spPr>
        <a:xfrm>
          <a:off x="15671800" y="66238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1270</xdr:rowOff>
    </xdr:to>
    <xdr:cxnSp macro="">
      <xdr:nvCxnSpPr>
        <xdr:cNvPr id="307" name="直線コネクタ 306"/>
        <xdr:cNvCxnSpPr/>
      </xdr:nvCxnSpPr>
      <xdr:spPr>
        <a:xfrm flipV="1">
          <a:off x="14782800" y="66238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39</xdr:row>
      <xdr:rowOff>1270</xdr:rowOff>
    </xdr:to>
    <xdr:cxnSp macro="">
      <xdr:nvCxnSpPr>
        <xdr:cNvPr id="310" name="直線コネクタ 309"/>
        <xdr:cNvCxnSpPr/>
      </xdr:nvCxnSpPr>
      <xdr:spPr>
        <a:xfrm>
          <a:off x="13893800" y="6555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40132</xdr:rowOff>
    </xdr:to>
    <xdr:cxnSp macro="">
      <xdr:nvCxnSpPr>
        <xdr:cNvPr id="313" name="直線コネクタ 312"/>
        <xdr:cNvCxnSpPr/>
      </xdr:nvCxnSpPr>
      <xdr:spPr>
        <a:xfrm>
          <a:off x="13004800" y="6500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3" name="楕円 322"/>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4"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5" name="楕円 324"/>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6" name="テキスト ボックス 325"/>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7" name="楕円 326"/>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8" name="テキスト ボックス 327"/>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9" name="楕円 328"/>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0" name="テキスト ボックス 329"/>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1" name="楕円 330"/>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2" name="テキスト ボックス 331"/>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類似団体平均を下回っているのは、銀行等引受債の繰上償還を行っており、公債費が減少していることによるものである。今後も交付税算入がない起債については、現在積み立てている基金を活用し、事業執行を行い、出来る限り起債発行を抑制していくこ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149860</xdr:rowOff>
    </xdr:to>
    <xdr:cxnSp macro="">
      <xdr:nvCxnSpPr>
        <xdr:cNvPr id="364" name="直線コネクタ 363"/>
        <xdr:cNvCxnSpPr/>
      </xdr:nvCxnSpPr>
      <xdr:spPr>
        <a:xfrm flipV="1">
          <a:off x="3987800" y="127876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5080</xdr:rowOff>
    </xdr:to>
    <xdr:cxnSp macro="">
      <xdr:nvCxnSpPr>
        <xdr:cNvPr id="367" name="直線コネクタ 366"/>
        <xdr:cNvCxnSpPr/>
      </xdr:nvCxnSpPr>
      <xdr:spPr>
        <a:xfrm flipV="1">
          <a:off x="3098800" y="12837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20320</xdr:rowOff>
    </xdr:to>
    <xdr:cxnSp macro="">
      <xdr:nvCxnSpPr>
        <xdr:cNvPr id="370" name="直線コネクタ 369"/>
        <xdr:cNvCxnSpPr/>
      </xdr:nvCxnSpPr>
      <xdr:spPr>
        <a:xfrm flipV="1">
          <a:off x="2209800" y="12863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20320</xdr:rowOff>
    </xdr:to>
    <xdr:cxnSp macro="">
      <xdr:nvCxnSpPr>
        <xdr:cNvPr id="373" name="直線コネクタ 372"/>
        <xdr:cNvCxnSpPr/>
      </xdr:nvCxnSpPr>
      <xdr:spPr>
        <a:xfrm>
          <a:off x="1320800" y="12852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3" name="楕円 382"/>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66057</xdr:rowOff>
    </xdr:from>
    <xdr:ext cx="762000" cy="259045"/>
    <xdr:sp macro="" textlink="">
      <xdr:nvSpPr>
        <xdr:cNvPr id="384" name="公債費該当値テキスト"/>
        <xdr:cNvSpPr txBox="1"/>
      </xdr:nvSpPr>
      <xdr:spPr>
        <a:xfrm>
          <a:off x="4914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5" name="楕円 384"/>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6" name="テキスト ボックス 385"/>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87" name="楕円 386"/>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88" name="テキスト ボックス 387"/>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89" name="楕円 388"/>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0" name="テキスト ボックス 389"/>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のは、全体を通じて補助費等および扶助費の水準が高止まりしていることが主な要因である。今後は、独立採算の原則に立ち返った料金の値上げによる健全化など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42418</xdr:rowOff>
    </xdr:from>
    <xdr:to>
      <xdr:col>82</xdr:col>
      <xdr:colOff>107950</xdr:colOff>
      <xdr:row>78</xdr:row>
      <xdr:rowOff>97282</xdr:rowOff>
    </xdr:to>
    <xdr:cxnSp macro="">
      <xdr:nvCxnSpPr>
        <xdr:cNvPr id="423" name="直線コネクタ 422"/>
        <xdr:cNvCxnSpPr/>
      </xdr:nvCxnSpPr>
      <xdr:spPr>
        <a:xfrm>
          <a:off x="15671800" y="1341551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42418</xdr:rowOff>
    </xdr:from>
    <xdr:to>
      <xdr:col>78</xdr:col>
      <xdr:colOff>69850</xdr:colOff>
      <xdr:row>78</xdr:row>
      <xdr:rowOff>156718</xdr:rowOff>
    </xdr:to>
    <xdr:cxnSp macro="">
      <xdr:nvCxnSpPr>
        <xdr:cNvPr id="426" name="直線コネクタ 425"/>
        <xdr:cNvCxnSpPr/>
      </xdr:nvCxnSpPr>
      <xdr:spPr>
        <a:xfrm flipV="1">
          <a:off x="14782800" y="1341551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156718</xdr:rowOff>
    </xdr:from>
    <xdr:to>
      <xdr:col>73</xdr:col>
      <xdr:colOff>180975</xdr:colOff>
      <xdr:row>79</xdr:row>
      <xdr:rowOff>133858</xdr:rowOff>
    </xdr:to>
    <xdr:cxnSp macro="">
      <xdr:nvCxnSpPr>
        <xdr:cNvPr id="429" name="直線コネクタ 428"/>
        <xdr:cNvCxnSpPr/>
      </xdr:nvCxnSpPr>
      <xdr:spPr>
        <a:xfrm flipV="1">
          <a:off x="13893800" y="1352981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133858</xdr:rowOff>
    </xdr:to>
    <xdr:cxnSp macro="">
      <xdr:nvCxnSpPr>
        <xdr:cNvPr id="432" name="直線コネクタ 431"/>
        <xdr:cNvCxnSpPr/>
      </xdr:nvCxnSpPr>
      <xdr:spPr>
        <a:xfrm>
          <a:off x="13004800" y="13623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46482</xdr:rowOff>
    </xdr:from>
    <xdr:to>
      <xdr:col>82</xdr:col>
      <xdr:colOff>158750</xdr:colOff>
      <xdr:row>78</xdr:row>
      <xdr:rowOff>148082</xdr:rowOff>
    </xdr:to>
    <xdr:sp macro="" textlink="">
      <xdr:nvSpPr>
        <xdr:cNvPr id="442" name="楕円 441"/>
        <xdr:cNvSpPr/>
      </xdr:nvSpPr>
      <xdr:spPr>
        <a:xfrm>
          <a:off x="164592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18559</xdr:rowOff>
    </xdr:from>
    <xdr:ext cx="762000" cy="259045"/>
    <xdr:sp macro="" textlink="">
      <xdr:nvSpPr>
        <xdr:cNvPr id="443" name="公債費以外該当値テキスト"/>
        <xdr:cNvSpPr txBox="1"/>
      </xdr:nvSpPr>
      <xdr:spPr>
        <a:xfrm>
          <a:off x="165989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163068</xdr:rowOff>
    </xdr:from>
    <xdr:to>
      <xdr:col>78</xdr:col>
      <xdr:colOff>120650</xdr:colOff>
      <xdr:row>78</xdr:row>
      <xdr:rowOff>93218</xdr:rowOff>
    </xdr:to>
    <xdr:sp macro="" textlink="">
      <xdr:nvSpPr>
        <xdr:cNvPr id="444" name="楕円 443"/>
        <xdr:cNvSpPr/>
      </xdr:nvSpPr>
      <xdr:spPr>
        <a:xfrm>
          <a:off x="15621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77995</xdr:rowOff>
    </xdr:from>
    <xdr:ext cx="736600" cy="259045"/>
    <xdr:sp macro="" textlink="">
      <xdr:nvSpPr>
        <xdr:cNvPr id="445" name="テキスト ボックス 444"/>
        <xdr:cNvSpPr txBox="1"/>
      </xdr:nvSpPr>
      <xdr:spPr>
        <a:xfrm>
          <a:off x="15290800" y="1345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105918</xdr:rowOff>
    </xdr:from>
    <xdr:to>
      <xdr:col>74</xdr:col>
      <xdr:colOff>31750</xdr:colOff>
      <xdr:row>79</xdr:row>
      <xdr:rowOff>36068</xdr:rowOff>
    </xdr:to>
    <xdr:sp macro="" textlink="">
      <xdr:nvSpPr>
        <xdr:cNvPr id="446" name="楕円 445"/>
        <xdr:cNvSpPr/>
      </xdr:nvSpPr>
      <xdr:spPr>
        <a:xfrm>
          <a:off x="14732000" y="134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20845</xdr:rowOff>
    </xdr:from>
    <xdr:ext cx="762000" cy="259045"/>
    <xdr:sp macro="" textlink="">
      <xdr:nvSpPr>
        <xdr:cNvPr id="447" name="テキスト ボックス 446"/>
        <xdr:cNvSpPr txBox="1"/>
      </xdr:nvSpPr>
      <xdr:spPr>
        <a:xfrm>
          <a:off x="14401800" y="135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48" name="楕円 447"/>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49" name="テキスト ボックス 448"/>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0" name="楕円 449"/>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1" name="テキスト ボックス 450"/>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77525</xdr:rowOff>
    </xdr:from>
    <xdr:to>
      <xdr:col>29</xdr:col>
      <xdr:colOff>127000</xdr:colOff>
      <xdr:row>18</xdr:row>
      <xdr:rowOff>110324</xdr:rowOff>
    </xdr:to>
    <xdr:cxnSp macro="">
      <xdr:nvCxnSpPr>
        <xdr:cNvPr id="48" name="直線コネクタ 47"/>
        <xdr:cNvCxnSpPr/>
      </xdr:nvCxnSpPr>
      <xdr:spPr bwMode="auto">
        <a:xfrm flipV="1">
          <a:off x="5003800" y="3211250"/>
          <a:ext cx="647700" cy="3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110324</xdr:rowOff>
    </xdr:from>
    <xdr:to>
      <xdr:col>26</xdr:col>
      <xdr:colOff>50800</xdr:colOff>
      <xdr:row>18</xdr:row>
      <xdr:rowOff>147175</xdr:rowOff>
    </xdr:to>
    <xdr:cxnSp macro="">
      <xdr:nvCxnSpPr>
        <xdr:cNvPr id="51" name="直線コネクタ 50"/>
        <xdr:cNvCxnSpPr/>
      </xdr:nvCxnSpPr>
      <xdr:spPr bwMode="auto">
        <a:xfrm flipV="1">
          <a:off x="4305300" y="3244049"/>
          <a:ext cx="698500" cy="3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147175</xdr:rowOff>
    </xdr:from>
    <xdr:to>
      <xdr:col>22</xdr:col>
      <xdr:colOff>114300</xdr:colOff>
      <xdr:row>19</xdr:row>
      <xdr:rowOff>10472</xdr:rowOff>
    </xdr:to>
    <xdr:cxnSp macro="">
      <xdr:nvCxnSpPr>
        <xdr:cNvPr id="54" name="直線コネクタ 53"/>
        <xdr:cNvCxnSpPr/>
      </xdr:nvCxnSpPr>
      <xdr:spPr bwMode="auto">
        <a:xfrm flipV="1">
          <a:off x="3606800" y="3280900"/>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10472</xdr:rowOff>
    </xdr:from>
    <xdr:to>
      <xdr:col>18</xdr:col>
      <xdr:colOff>177800</xdr:colOff>
      <xdr:row>19</xdr:row>
      <xdr:rowOff>27580</xdr:rowOff>
    </xdr:to>
    <xdr:cxnSp macro="">
      <xdr:nvCxnSpPr>
        <xdr:cNvPr id="57" name="直線コネクタ 56"/>
        <xdr:cNvCxnSpPr/>
      </xdr:nvCxnSpPr>
      <xdr:spPr bwMode="auto">
        <a:xfrm flipV="1">
          <a:off x="2908300" y="3315647"/>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26725</xdr:rowOff>
    </xdr:from>
    <xdr:to>
      <xdr:col>29</xdr:col>
      <xdr:colOff>177800</xdr:colOff>
      <xdr:row>18</xdr:row>
      <xdr:rowOff>128325</xdr:rowOff>
    </xdr:to>
    <xdr:sp macro="" textlink="">
      <xdr:nvSpPr>
        <xdr:cNvPr id="67" name="楕円 66"/>
        <xdr:cNvSpPr/>
      </xdr:nvSpPr>
      <xdr:spPr bwMode="auto">
        <a:xfrm>
          <a:off x="5600700" y="316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170252</xdr:rowOff>
    </xdr:from>
    <xdr:ext cx="762000" cy="259045"/>
    <xdr:sp macro="" textlink="">
      <xdr:nvSpPr>
        <xdr:cNvPr id="68" name="人口1人当たり決算額の推移該当値テキスト130"/>
        <xdr:cNvSpPr txBox="1"/>
      </xdr:nvSpPr>
      <xdr:spPr>
        <a:xfrm>
          <a:off x="5740400" y="313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59524</xdr:rowOff>
    </xdr:from>
    <xdr:to>
      <xdr:col>26</xdr:col>
      <xdr:colOff>101600</xdr:colOff>
      <xdr:row>18</xdr:row>
      <xdr:rowOff>161124</xdr:rowOff>
    </xdr:to>
    <xdr:sp macro="" textlink="">
      <xdr:nvSpPr>
        <xdr:cNvPr id="69" name="楕円 68"/>
        <xdr:cNvSpPr/>
      </xdr:nvSpPr>
      <xdr:spPr bwMode="auto">
        <a:xfrm>
          <a:off x="4953000" y="319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145901</xdr:rowOff>
    </xdr:from>
    <xdr:ext cx="736600" cy="259045"/>
    <xdr:sp macro="" textlink="">
      <xdr:nvSpPr>
        <xdr:cNvPr id="70" name="テキスト ボックス 69"/>
        <xdr:cNvSpPr txBox="1"/>
      </xdr:nvSpPr>
      <xdr:spPr>
        <a:xfrm>
          <a:off x="4622800" y="3279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96375</xdr:rowOff>
    </xdr:from>
    <xdr:to>
      <xdr:col>22</xdr:col>
      <xdr:colOff>165100</xdr:colOff>
      <xdr:row>19</xdr:row>
      <xdr:rowOff>26525</xdr:rowOff>
    </xdr:to>
    <xdr:sp macro="" textlink="">
      <xdr:nvSpPr>
        <xdr:cNvPr id="71" name="楕円 70"/>
        <xdr:cNvSpPr/>
      </xdr:nvSpPr>
      <xdr:spPr bwMode="auto">
        <a:xfrm>
          <a:off x="4254500" y="323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11302</xdr:rowOff>
    </xdr:from>
    <xdr:ext cx="762000" cy="259045"/>
    <xdr:sp macro="" textlink="">
      <xdr:nvSpPr>
        <xdr:cNvPr id="72" name="テキスト ボックス 71"/>
        <xdr:cNvSpPr txBox="1"/>
      </xdr:nvSpPr>
      <xdr:spPr>
        <a:xfrm>
          <a:off x="3924300" y="3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131122</xdr:rowOff>
    </xdr:from>
    <xdr:to>
      <xdr:col>19</xdr:col>
      <xdr:colOff>38100</xdr:colOff>
      <xdr:row>19</xdr:row>
      <xdr:rowOff>61272</xdr:rowOff>
    </xdr:to>
    <xdr:sp macro="" textlink="">
      <xdr:nvSpPr>
        <xdr:cNvPr id="73" name="楕円 72"/>
        <xdr:cNvSpPr/>
      </xdr:nvSpPr>
      <xdr:spPr bwMode="auto">
        <a:xfrm>
          <a:off x="3556000" y="326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46049</xdr:rowOff>
    </xdr:from>
    <xdr:ext cx="762000" cy="259045"/>
    <xdr:sp macro="" textlink="">
      <xdr:nvSpPr>
        <xdr:cNvPr id="74" name="テキスト ボックス 73"/>
        <xdr:cNvSpPr txBox="1"/>
      </xdr:nvSpPr>
      <xdr:spPr>
        <a:xfrm>
          <a:off x="3225800" y="335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148230</xdr:rowOff>
    </xdr:from>
    <xdr:to>
      <xdr:col>15</xdr:col>
      <xdr:colOff>101600</xdr:colOff>
      <xdr:row>19</xdr:row>
      <xdr:rowOff>78380</xdr:rowOff>
    </xdr:to>
    <xdr:sp macro="" textlink="">
      <xdr:nvSpPr>
        <xdr:cNvPr id="75" name="楕円 74"/>
        <xdr:cNvSpPr/>
      </xdr:nvSpPr>
      <xdr:spPr bwMode="auto">
        <a:xfrm>
          <a:off x="2857500" y="328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63157</xdr:rowOff>
    </xdr:from>
    <xdr:ext cx="762000" cy="259045"/>
    <xdr:sp macro="" textlink="">
      <xdr:nvSpPr>
        <xdr:cNvPr id="76" name="テキスト ボックス 75"/>
        <xdr:cNvSpPr txBox="1"/>
      </xdr:nvSpPr>
      <xdr:spPr>
        <a:xfrm>
          <a:off x="2527300" y="336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117170</xdr:rowOff>
    </xdr:from>
    <xdr:to>
      <xdr:col>29</xdr:col>
      <xdr:colOff>127000</xdr:colOff>
      <xdr:row>37</xdr:row>
      <xdr:rowOff>182452</xdr:rowOff>
    </xdr:to>
    <xdr:cxnSp macro="">
      <xdr:nvCxnSpPr>
        <xdr:cNvPr id="111" name="直線コネクタ 110"/>
        <xdr:cNvCxnSpPr/>
      </xdr:nvCxnSpPr>
      <xdr:spPr bwMode="auto">
        <a:xfrm>
          <a:off x="5003800" y="7241870"/>
          <a:ext cx="6477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117170</xdr:rowOff>
    </xdr:from>
    <xdr:to>
      <xdr:col>26</xdr:col>
      <xdr:colOff>50800</xdr:colOff>
      <xdr:row>37</xdr:row>
      <xdr:rowOff>129873</xdr:rowOff>
    </xdr:to>
    <xdr:cxnSp macro="">
      <xdr:nvCxnSpPr>
        <xdr:cNvPr id="114" name="直線コネクタ 113"/>
        <xdr:cNvCxnSpPr/>
      </xdr:nvCxnSpPr>
      <xdr:spPr bwMode="auto">
        <a:xfrm flipV="1">
          <a:off x="4305300" y="7241870"/>
          <a:ext cx="6985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45945</xdr:rowOff>
    </xdr:from>
    <xdr:to>
      <xdr:col>22</xdr:col>
      <xdr:colOff>114300</xdr:colOff>
      <xdr:row>37</xdr:row>
      <xdr:rowOff>129873</xdr:rowOff>
    </xdr:to>
    <xdr:cxnSp macro="">
      <xdr:nvCxnSpPr>
        <xdr:cNvPr id="117" name="直線コネクタ 116"/>
        <xdr:cNvCxnSpPr/>
      </xdr:nvCxnSpPr>
      <xdr:spPr bwMode="auto">
        <a:xfrm>
          <a:off x="3606800" y="7170645"/>
          <a:ext cx="698500" cy="8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45945</xdr:rowOff>
    </xdr:from>
    <xdr:to>
      <xdr:col>18</xdr:col>
      <xdr:colOff>177800</xdr:colOff>
      <xdr:row>37</xdr:row>
      <xdr:rowOff>166276</xdr:rowOff>
    </xdr:to>
    <xdr:cxnSp macro="">
      <xdr:nvCxnSpPr>
        <xdr:cNvPr id="120" name="直線コネクタ 119"/>
        <xdr:cNvCxnSpPr/>
      </xdr:nvCxnSpPr>
      <xdr:spPr bwMode="auto">
        <a:xfrm flipV="1">
          <a:off x="2908300" y="7170645"/>
          <a:ext cx="698500" cy="12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131652</xdr:rowOff>
    </xdr:from>
    <xdr:to>
      <xdr:col>29</xdr:col>
      <xdr:colOff>177800</xdr:colOff>
      <xdr:row>37</xdr:row>
      <xdr:rowOff>233252</xdr:rowOff>
    </xdr:to>
    <xdr:sp macro="" textlink="">
      <xdr:nvSpPr>
        <xdr:cNvPr id="130" name="楕円 129"/>
        <xdr:cNvSpPr/>
      </xdr:nvSpPr>
      <xdr:spPr bwMode="auto">
        <a:xfrm>
          <a:off x="5600700" y="725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103729</xdr:rowOff>
    </xdr:from>
    <xdr:ext cx="762000" cy="259045"/>
    <xdr:sp macro="" textlink="">
      <xdr:nvSpPr>
        <xdr:cNvPr id="131" name="人口1人当たり決算額の推移該当値テキスト445"/>
        <xdr:cNvSpPr txBox="1"/>
      </xdr:nvSpPr>
      <xdr:spPr>
        <a:xfrm>
          <a:off x="5740400" y="722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66370</xdr:rowOff>
    </xdr:from>
    <xdr:to>
      <xdr:col>26</xdr:col>
      <xdr:colOff>101600</xdr:colOff>
      <xdr:row>37</xdr:row>
      <xdr:rowOff>167970</xdr:rowOff>
    </xdr:to>
    <xdr:sp macro="" textlink="">
      <xdr:nvSpPr>
        <xdr:cNvPr id="132" name="楕円 131"/>
        <xdr:cNvSpPr/>
      </xdr:nvSpPr>
      <xdr:spPr bwMode="auto">
        <a:xfrm>
          <a:off x="4953000" y="719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152747</xdr:rowOff>
    </xdr:from>
    <xdr:ext cx="736600" cy="259045"/>
    <xdr:sp macro="" textlink="">
      <xdr:nvSpPr>
        <xdr:cNvPr id="133" name="テキスト ボックス 132"/>
        <xdr:cNvSpPr txBox="1"/>
      </xdr:nvSpPr>
      <xdr:spPr>
        <a:xfrm>
          <a:off x="4622800" y="727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79073</xdr:rowOff>
    </xdr:from>
    <xdr:to>
      <xdr:col>22</xdr:col>
      <xdr:colOff>165100</xdr:colOff>
      <xdr:row>37</xdr:row>
      <xdr:rowOff>180673</xdr:rowOff>
    </xdr:to>
    <xdr:sp macro="" textlink="">
      <xdr:nvSpPr>
        <xdr:cNvPr id="134" name="楕円 133"/>
        <xdr:cNvSpPr/>
      </xdr:nvSpPr>
      <xdr:spPr bwMode="auto">
        <a:xfrm>
          <a:off x="4254500" y="720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165450</xdr:rowOff>
    </xdr:from>
    <xdr:ext cx="762000" cy="259045"/>
    <xdr:sp macro="" textlink="">
      <xdr:nvSpPr>
        <xdr:cNvPr id="135" name="テキスト ボックス 134"/>
        <xdr:cNvSpPr txBox="1"/>
      </xdr:nvSpPr>
      <xdr:spPr>
        <a:xfrm>
          <a:off x="3924300" y="72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166595</xdr:rowOff>
    </xdr:from>
    <xdr:to>
      <xdr:col>19</xdr:col>
      <xdr:colOff>38100</xdr:colOff>
      <xdr:row>37</xdr:row>
      <xdr:rowOff>96745</xdr:rowOff>
    </xdr:to>
    <xdr:sp macro="" textlink="">
      <xdr:nvSpPr>
        <xdr:cNvPr id="136" name="楕円 135"/>
        <xdr:cNvSpPr/>
      </xdr:nvSpPr>
      <xdr:spPr bwMode="auto">
        <a:xfrm>
          <a:off x="3556000" y="71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81522</xdr:rowOff>
    </xdr:from>
    <xdr:ext cx="762000" cy="259045"/>
    <xdr:sp macro="" textlink="">
      <xdr:nvSpPr>
        <xdr:cNvPr id="137" name="テキスト ボックス 136"/>
        <xdr:cNvSpPr txBox="1"/>
      </xdr:nvSpPr>
      <xdr:spPr>
        <a:xfrm>
          <a:off x="3225800" y="720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115476</xdr:rowOff>
    </xdr:from>
    <xdr:to>
      <xdr:col>15</xdr:col>
      <xdr:colOff>101600</xdr:colOff>
      <xdr:row>37</xdr:row>
      <xdr:rowOff>217076</xdr:rowOff>
    </xdr:to>
    <xdr:sp macro="" textlink="">
      <xdr:nvSpPr>
        <xdr:cNvPr id="138" name="楕円 137"/>
        <xdr:cNvSpPr/>
      </xdr:nvSpPr>
      <xdr:spPr bwMode="auto">
        <a:xfrm>
          <a:off x="2857500" y="724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201853</xdr:rowOff>
    </xdr:from>
    <xdr:ext cx="762000" cy="259045"/>
    <xdr:sp macro="" textlink="">
      <xdr:nvSpPr>
        <xdr:cNvPr id="139" name="テキスト ボックス 138"/>
        <xdr:cNvSpPr txBox="1"/>
      </xdr:nvSpPr>
      <xdr:spPr>
        <a:xfrm>
          <a:off x="2527300" y="73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124567</xdr:rowOff>
    </xdr:from>
    <xdr:to>
      <xdr:col>24</xdr:col>
      <xdr:colOff>63500</xdr:colOff>
      <xdr:row>37</xdr:row>
      <xdr:rowOff>134643</xdr:rowOff>
    </xdr:to>
    <xdr:cxnSp macro="">
      <xdr:nvCxnSpPr>
        <xdr:cNvPr id="59" name="直線コネクタ 58"/>
        <xdr:cNvCxnSpPr/>
      </xdr:nvCxnSpPr>
      <xdr:spPr>
        <a:xfrm flipV="1">
          <a:off x="3797300" y="6468217"/>
          <a:ext cx="838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134643</xdr:rowOff>
    </xdr:from>
    <xdr:to>
      <xdr:col>19</xdr:col>
      <xdr:colOff>177800</xdr:colOff>
      <xdr:row>38</xdr:row>
      <xdr:rowOff>28610</xdr:rowOff>
    </xdr:to>
    <xdr:cxnSp macro="">
      <xdr:nvCxnSpPr>
        <xdr:cNvPr id="62" name="直線コネクタ 61"/>
        <xdr:cNvCxnSpPr/>
      </xdr:nvCxnSpPr>
      <xdr:spPr>
        <a:xfrm flipV="1">
          <a:off x="2908300" y="6478293"/>
          <a:ext cx="8890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28610</xdr:rowOff>
    </xdr:from>
    <xdr:to>
      <xdr:col>15</xdr:col>
      <xdr:colOff>50800</xdr:colOff>
      <xdr:row>39</xdr:row>
      <xdr:rowOff>31133</xdr:rowOff>
    </xdr:to>
    <xdr:cxnSp macro="">
      <xdr:nvCxnSpPr>
        <xdr:cNvPr id="65" name="直線コネクタ 64"/>
        <xdr:cNvCxnSpPr/>
      </xdr:nvCxnSpPr>
      <xdr:spPr>
        <a:xfrm flipV="1">
          <a:off x="2019300" y="6543710"/>
          <a:ext cx="889000" cy="1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30365</xdr:rowOff>
    </xdr:from>
    <xdr:to>
      <xdr:col>10</xdr:col>
      <xdr:colOff>114300</xdr:colOff>
      <xdr:row>39</xdr:row>
      <xdr:rowOff>31133</xdr:rowOff>
    </xdr:to>
    <xdr:cxnSp macro="">
      <xdr:nvCxnSpPr>
        <xdr:cNvPr id="68" name="直線コネクタ 67"/>
        <xdr:cNvCxnSpPr/>
      </xdr:nvCxnSpPr>
      <xdr:spPr>
        <a:xfrm>
          <a:off x="1130300" y="6716915"/>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73767</xdr:rowOff>
    </xdr:from>
    <xdr:to>
      <xdr:col>24</xdr:col>
      <xdr:colOff>114300</xdr:colOff>
      <xdr:row>38</xdr:row>
      <xdr:rowOff>3917</xdr:rowOff>
    </xdr:to>
    <xdr:sp macro="" textlink="">
      <xdr:nvSpPr>
        <xdr:cNvPr id="78" name="楕円 77"/>
        <xdr:cNvSpPr/>
      </xdr:nvSpPr>
      <xdr:spPr>
        <a:xfrm>
          <a:off x="4584700" y="64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52194</xdr:rowOff>
    </xdr:from>
    <xdr:ext cx="599010" cy="259045"/>
    <xdr:sp macro="" textlink="">
      <xdr:nvSpPr>
        <xdr:cNvPr id="79" name="人件費該当値テキスト"/>
        <xdr:cNvSpPr txBox="1"/>
      </xdr:nvSpPr>
      <xdr:spPr>
        <a:xfrm>
          <a:off x="4686300" y="639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83843</xdr:rowOff>
    </xdr:from>
    <xdr:to>
      <xdr:col>20</xdr:col>
      <xdr:colOff>38100</xdr:colOff>
      <xdr:row>38</xdr:row>
      <xdr:rowOff>13993</xdr:rowOff>
    </xdr:to>
    <xdr:sp macro="" textlink="">
      <xdr:nvSpPr>
        <xdr:cNvPr id="80" name="楕円 79"/>
        <xdr:cNvSpPr/>
      </xdr:nvSpPr>
      <xdr:spPr>
        <a:xfrm>
          <a:off x="3746500" y="642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5121</xdr:rowOff>
    </xdr:from>
    <xdr:ext cx="599010" cy="259045"/>
    <xdr:sp macro="" textlink="">
      <xdr:nvSpPr>
        <xdr:cNvPr id="81" name="テキスト ボックス 80"/>
        <xdr:cNvSpPr txBox="1"/>
      </xdr:nvSpPr>
      <xdr:spPr>
        <a:xfrm>
          <a:off x="3497795" y="65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149259</xdr:rowOff>
    </xdr:from>
    <xdr:to>
      <xdr:col>15</xdr:col>
      <xdr:colOff>101600</xdr:colOff>
      <xdr:row>38</xdr:row>
      <xdr:rowOff>79409</xdr:rowOff>
    </xdr:to>
    <xdr:sp macro="" textlink="">
      <xdr:nvSpPr>
        <xdr:cNvPr id="82" name="楕円 81"/>
        <xdr:cNvSpPr/>
      </xdr:nvSpPr>
      <xdr:spPr>
        <a:xfrm>
          <a:off x="2857500" y="64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70537</xdr:rowOff>
    </xdr:from>
    <xdr:ext cx="599010" cy="259045"/>
    <xdr:sp macro="" textlink="">
      <xdr:nvSpPr>
        <xdr:cNvPr id="83" name="テキスト ボックス 82"/>
        <xdr:cNvSpPr txBox="1"/>
      </xdr:nvSpPr>
      <xdr:spPr>
        <a:xfrm>
          <a:off x="2608795" y="658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151783</xdr:rowOff>
    </xdr:from>
    <xdr:to>
      <xdr:col>10</xdr:col>
      <xdr:colOff>165100</xdr:colOff>
      <xdr:row>39</xdr:row>
      <xdr:rowOff>81933</xdr:rowOff>
    </xdr:to>
    <xdr:sp macro="" textlink="">
      <xdr:nvSpPr>
        <xdr:cNvPr id="84" name="楕円 83"/>
        <xdr:cNvSpPr/>
      </xdr:nvSpPr>
      <xdr:spPr>
        <a:xfrm>
          <a:off x="1968500" y="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73060</xdr:rowOff>
    </xdr:from>
    <xdr:ext cx="534377" cy="259045"/>
    <xdr:sp macro="" textlink="">
      <xdr:nvSpPr>
        <xdr:cNvPr id="85" name="テキスト ボックス 84"/>
        <xdr:cNvSpPr txBox="1"/>
      </xdr:nvSpPr>
      <xdr:spPr>
        <a:xfrm>
          <a:off x="1752111" y="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151015</xdr:rowOff>
    </xdr:from>
    <xdr:to>
      <xdr:col>6</xdr:col>
      <xdr:colOff>38100</xdr:colOff>
      <xdr:row>39</xdr:row>
      <xdr:rowOff>81165</xdr:rowOff>
    </xdr:to>
    <xdr:sp macro="" textlink="">
      <xdr:nvSpPr>
        <xdr:cNvPr id="86" name="楕円 85"/>
        <xdr:cNvSpPr/>
      </xdr:nvSpPr>
      <xdr:spPr>
        <a:xfrm>
          <a:off x="1079500" y="66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72292</xdr:rowOff>
    </xdr:from>
    <xdr:ext cx="534377" cy="259045"/>
    <xdr:sp macro="" textlink="">
      <xdr:nvSpPr>
        <xdr:cNvPr id="87" name="テキスト ボックス 86"/>
        <xdr:cNvSpPr txBox="1"/>
      </xdr:nvSpPr>
      <xdr:spPr>
        <a:xfrm>
          <a:off x="863111" y="67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92149</xdr:rowOff>
    </xdr:from>
    <xdr:to>
      <xdr:col>24</xdr:col>
      <xdr:colOff>63500</xdr:colOff>
      <xdr:row>58</xdr:row>
      <xdr:rowOff>118906</xdr:rowOff>
    </xdr:to>
    <xdr:cxnSp macro="">
      <xdr:nvCxnSpPr>
        <xdr:cNvPr id="118" name="直線コネクタ 117"/>
        <xdr:cNvCxnSpPr/>
      </xdr:nvCxnSpPr>
      <xdr:spPr>
        <a:xfrm flipV="1">
          <a:off x="3797300" y="10036249"/>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118906</xdr:rowOff>
    </xdr:from>
    <xdr:to>
      <xdr:col>19</xdr:col>
      <xdr:colOff>177800</xdr:colOff>
      <xdr:row>58</xdr:row>
      <xdr:rowOff>131274</xdr:rowOff>
    </xdr:to>
    <xdr:cxnSp macro="">
      <xdr:nvCxnSpPr>
        <xdr:cNvPr id="121" name="直線コネクタ 120"/>
        <xdr:cNvCxnSpPr/>
      </xdr:nvCxnSpPr>
      <xdr:spPr>
        <a:xfrm flipV="1">
          <a:off x="2908300" y="10063006"/>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126737</xdr:rowOff>
    </xdr:from>
    <xdr:to>
      <xdr:col>15</xdr:col>
      <xdr:colOff>50800</xdr:colOff>
      <xdr:row>58</xdr:row>
      <xdr:rowOff>131274</xdr:rowOff>
    </xdr:to>
    <xdr:cxnSp macro="">
      <xdr:nvCxnSpPr>
        <xdr:cNvPr id="124" name="直線コネクタ 123"/>
        <xdr:cNvCxnSpPr/>
      </xdr:nvCxnSpPr>
      <xdr:spPr>
        <a:xfrm>
          <a:off x="2019300" y="10070837"/>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126737</xdr:rowOff>
    </xdr:from>
    <xdr:to>
      <xdr:col>10</xdr:col>
      <xdr:colOff>114300</xdr:colOff>
      <xdr:row>58</xdr:row>
      <xdr:rowOff>152674</xdr:rowOff>
    </xdr:to>
    <xdr:cxnSp macro="">
      <xdr:nvCxnSpPr>
        <xdr:cNvPr id="127" name="直線コネクタ 126"/>
        <xdr:cNvCxnSpPr/>
      </xdr:nvCxnSpPr>
      <xdr:spPr>
        <a:xfrm flipV="1">
          <a:off x="1130300" y="10070837"/>
          <a:ext cx="889000" cy="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41349</xdr:rowOff>
    </xdr:from>
    <xdr:to>
      <xdr:col>24</xdr:col>
      <xdr:colOff>114300</xdr:colOff>
      <xdr:row>58</xdr:row>
      <xdr:rowOff>142949</xdr:rowOff>
    </xdr:to>
    <xdr:sp macro="" textlink="">
      <xdr:nvSpPr>
        <xdr:cNvPr id="137" name="楕円 136"/>
        <xdr:cNvSpPr/>
      </xdr:nvSpPr>
      <xdr:spPr>
        <a:xfrm>
          <a:off x="4584700" y="99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726</xdr:rowOff>
    </xdr:from>
    <xdr:ext cx="599010" cy="259045"/>
    <xdr:sp macro="" textlink="">
      <xdr:nvSpPr>
        <xdr:cNvPr id="138" name="物件費該当値テキスト"/>
        <xdr:cNvSpPr txBox="1"/>
      </xdr:nvSpPr>
      <xdr:spPr>
        <a:xfrm>
          <a:off x="4686300" y="97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68106</xdr:rowOff>
    </xdr:from>
    <xdr:to>
      <xdr:col>20</xdr:col>
      <xdr:colOff>38100</xdr:colOff>
      <xdr:row>58</xdr:row>
      <xdr:rowOff>169706</xdr:rowOff>
    </xdr:to>
    <xdr:sp macro="" textlink="">
      <xdr:nvSpPr>
        <xdr:cNvPr id="139" name="楕円 138"/>
        <xdr:cNvSpPr/>
      </xdr:nvSpPr>
      <xdr:spPr>
        <a:xfrm>
          <a:off x="3746500" y="100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14783</xdr:rowOff>
    </xdr:from>
    <xdr:ext cx="599010" cy="259045"/>
    <xdr:sp macro="" textlink="">
      <xdr:nvSpPr>
        <xdr:cNvPr id="140" name="テキスト ボックス 139"/>
        <xdr:cNvSpPr txBox="1"/>
      </xdr:nvSpPr>
      <xdr:spPr>
        <a:xfrm>
          <a:off x="3497795" y="97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80474</xdr:rowOff>
    </xdr:from>
    <xdr:to>
      <xdr:col>15</xdr:col>
      <xdr:colOff>101600</xdr:colOff>
      <xdr:row>59</xdr:row>
      <xdr:rowOff>10624</xdr:rowOff>
    </xdr:to>
    <xdr:sp macro="" textlink="">
      <xdr:nvSpPr>
        <xdr:cNvPr id="141" name="楕円 140"/>
        <xdr:cNvSpPr/>
      </xdr:nvSpPr>
      <xdr:spPr>
        <a:xfrm>
          <a:off x="2857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27151</xdr:rowOff>
    </xdr:from>
    <xdr:ext cx="599010" cy="259045"/>
    <xdr:sp macro="" textlink="">
      <xdr:nvSpPr>
        <xdr:cNvPr id="142" name="テキスト ボックス 141"/>
        <xdr:cNvSpPr txBox="1"/>
      </xdr:nvSpPr>
      <xdr:spPr>
        <a:xfrm>
          <a:off x="2608795" y="979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75937</xdr:rowOff>
    </xdr:from>
    <xdr:to>
      <xdr:col>10</xdr:col>
      <xdr:colOff>165100</xdr:colOff>
      <xdr:row>59</xdr:row>
      <xdr:rowOff>6087</xdr:rowOff>
    </xdr:to>
    <xdr:sp macro="" textlink="">
      <xdr:nvSpPr>
        <xdr:cNvPr id="143" name="楕円 142"/>
        <xdr:cNvSpPr/>
      </xdr:nvSpPr>
      <xdr:spPr>
        <a:xfrm>
          <a:off x="1968500" y="100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22614</xdr:rowOff>
    </xdr:from>
    <xdr:ext cx="599010" cy="259045"/>
    <xdr:sp macro="" textlink="">
      <xdr:nvSpPr>
        <xdr:cNvPr id="144" name="テキスト ボックス 143"/>
        <xdr:cNvSpPr txBox="1"/>
      </xdr:nvSpPr>
      <xdr:spPr>
        <a:xfrm>
          <a:off x="1719795" y="97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101874</xdr:rowOff>
    </xdr:from>
    <xdr:to>
      <xdr:col>6</xdr:col>
      <xdr:colOff>38100</xdr:colOff>
      <xdr:row>59</xdr:row>
      <xdr:rowOff>32024</xdr:rowOff>
    </xdr:to>
    <xdr:sp macro="" textlink="">
      <xdr:nvSpPr>
        <xdr:cNvPr id="145" name="楕円 144"/>
        <xdr:cNvSpPr/>
      </xdr:nvSpPr>
      <xdr:spPr>
        <a:xfrm>
          <a:off x="1079500" y="100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23151</xdr:rowOff>
    </xdr:from>
    <xdr:ext cx="599010" cy="259045"/>
    <xdr:sp macro="" textlink="">
      <xdr:nvSpPr>
        <xdr:cNvPr id="146" name="テキスト ボックス 145"/>
        <xdr:cNvSpPr txBox="1"/>
      </xdr:nvSpPr>
      <xdr:spPr>
        <a:xfrm>
          <a:off x="830795" y="1013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135176</xdr:rowOff>
    </xdr:from>
    <xdr:to>
      <xdr:col>24</xdr:col>
      <xdr:colOff>63500</xdr:colOff>
      <xdr:row>78</xdr:row>
      <xdr:rowOff>143489</xdr:rowOff>
    </xdr:to>
    <xdr:cxnSp macro="">
      <xdr:nvCxnSpPr>
        <xdr:cNvPr id="177" name="直線コネクタ 176"/>
        <xdr:cNvCxnSpPr/>
      </xdr:nvCxnSpPr>
      <xdr:spPr>
        <a:xfrm>
          <a:off x="3797300" y="13508276"/>
          <a:ext cx="8382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135176</xdr:rowOff>
    </xdr:from>
    <xdr:to>
      <xdr:col>19</xdr:col>
      <xdr:colOff>177800</xdr:colOff>
      <xdr:row>79</xdr:row>
      <xdr:rowOff>18166</xdr:rowOff>
    </xdr:to>
    <xdr:cxnSp macro="">
      <xdr:nvCxnSpPr>
        <xdr:cNvPr id="180" name="直線コネクタ 179"/>
        <xdr:cNvCxnSpPr/>
      </xdr:nvCxnSpPr>
      <xdr:spPr>
        <a:xfrm flipV="1">
          <a:off x="2908300" y="13508276"/>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18166</xdr:rowOff>
    </xdr:from>
    <xdr:to>
      <xdr:col>15</xdr:col>
      <xdr:colOff>50800</xdr:colOff>
      <xdr:row>79</xdr:row>
      <xdr:rowOff>28209</xdr:rowOff>
    </xdr:to>
    <xdr:cxnSp macro="">
      <xdr:nvCxnSpPr>
        <xdr:cNvPr id="183" name="直線コネクタ 182"/>
        <xdr:cNvCxnSpPr/>
      </xdr:nvCxnSpPr>
      <xdr:spPr>
        <a:xfrm flipV="1">
          <a:off x="2019300" y="13562716"/>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22265</xdr:rowOff>
    </xdr:from>
    <xdr:to>
      <xdr:col>10</xdr:col>
      <xdr:colOff>114300</xdr:colOff>
      <xdr:row>79</xdr:row>
      <xdr:rowOff>28209</xdr:rowOff>
    </xdr:to>
    <xdr:cxnSp macro="">
      <xdr:nvCxnSpPr>
        <xdr:cNvPr id="186" name="直線コネクタ 185"/>
        <xdr:cNvCxnSpPr/>
      </xdr:nvCxnSpPr>
      <xdr:spPr>
        <a:xfrm>
          <a:off x="1130300" y="1356681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92689</xdr:rowOff>
    </xdr:from>
    <xdr:to>
      <xdr:col>24</xdr:col>
      <xdr:colOff>114300</xdr:colOff>
      <xdr:row>79</xdr:row>
      <xdr:rowOff>22839</xdr:rowOff>
    </xdr:to>
    <xdr:sp macro="" textlink="">
      <xdr:nvSpPr>
        <xdr:cNvPr id="196" name="楕円 195"/>
        <xdr:cNvSpPr/>
      </xdr:nvSpPr>
      <xdr:spPr>
        <a:xfrm>
          <a:off x="4584700" y="134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7616</xdr:rowOff>
    </xdr:from>
    <xdr:ext cx="469744" cy="259045"/>
    <xdr:sp macro="" textlink="">
      <xdr:nvSpPr>
        <xdr:cNvPr id="197" name="維持補修費該当値テキスト"/>
        <xdr:cNvSpPr txBox="1"/>
      </xdr:nvSpPr>
      <xdr:spPr>
        <a:xfrm>
          <a:off x="4686300"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84376</xdr:rowOff>
    </xdr:from>
    <xdr:to>
      <xdr:col>20</xdr:col>
      <xdr:colOff>38100</xdr:colOff>
      <xdr:row>79</xdr:row>
      <xdr:rowOff>14526</xdr:rowOff>
    </xdr:to>
    <xdr:sp macro="" textlink="">
      <xdr:nvSpPr>
        <xdr:cNvPr id="198" name="楕円 197"/>
        <xdr:cNvSpPr/>
      </xdr:nvSpPr>
      <xdr:spPr>
        <a:xfrm>
          <a:off x="3746500" y="134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5653</xdr:rowOff>
    </xdr:from>
    <xdr:ext cx="469744" cy="259045"/>
    <xdr:sp macro="" textlink="">
      <xdr:nvSpPr>
        <xdr:cNvPr id="199" name="テキスト ボックス 198"/>
        <xdr:cNvSpPr txBox="1"/>
      </xdr:nvSpPr>
      <xdr:spPr>
        <a:xfrm>
          <a:off x="3562428" y="135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138816</xdr:rowOff>
    </xdr:from>
    <xdr:to>
      <xdr:col>15</xdr:col>
      <xdr:colOff>101600</xdr:colOff>
      <xdr:row>79</xdr:row>
      <xdr:rowOff>68966</xdr:rowOff>
    </xdr:to>
    <xdr:sp macro="" textlink="">
      <xdr:nvSpPr>
        <xdr:cNvPr id="200" name="楕円 199"/>
        <xdr:cNvSpPr/>
      </xdr:nvSpPr>
      <xdr:spPr>
        <a:xfrm>
          <a:off x="2857500" y="135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60093</xdr:rowOff>
    </xdr:from>
    <xdr:ext cx="469744" cy="259045"/>
    <xdr:sp macro="" textlink="">
      <xdr:nvSpPr>
        <xdr:cNvPr id="201" name="テキスト ボックス 200"/>
        <xdr:cNvSpPr txBox="1"/>
      </xdr:nvSpPr>
      <xdr:spPr>
        <a:xfrm>
          <a:off x="2673428" y="136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148859</xdr:rowOff>
    </xdr:from>
    <xdr:to>
      <xdr:col>10</xdr:col>
      <xdr:colOff>165100</xdr:colOff>
      <xdr:row>79</xdr:row>
      <xdr:rowOff>79009</xdr:rowOff>
    </xdr:to>
    <xdr:sp macro="" textlink="">
      <xdr:nvSpPr>
        <xdr:cNvPr id="202" name="楕円 201"/>
        <xdr:cNvSpPr/>
      </xdr:nvSpPr>
      <xdr:spPr>
        <a:xfrm>
          <a:off x="1968500" y="135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70136</xdr:rowOff>
    </xdr:from>
    <xdr:ext cx="469744" cy="259045"/>
    <xdr:sp macro="" textlink="">
      <xdr:nvSpPr>
        <xdr:cNvPr id="203" name="テキスト ボックス 202"/>
        <xdr:cNvSpPr txBox="1"/>
      </xdr:nvSpPr>
      <xdr:spPr>
        <a:xfrm>
          <a:off x="1784428" y="136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142915</xdr:rowOff>
    </xdr:from>
    <xdr:to>
      <xdr:col>6</xdr:col>
      <xdr:colOff>38100</xdr:colOff>
      <xdr:row>79</xdr:row>
      <xdr:rowOff>73065</xdr:rowOff>
    </xdr:to>
    <xdr:sp macro="" textlink="">
      <xdr:nvSpPr>
        <xdr:cNvPr id="204" name="楕円 203"/>
        <xdr:cNvSpPr/>
      </xdr:nvSpPr>
      <xdr:spPr>
        <a:xfrm>
          <a:off x="1079500" y="135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64192</xdr:rowOff>
    </xdr:from>
    <xdr:ext cx="469744" cy="259045"/>
    <xdr:sp macro="" textlink="">
      <xdr:nvSpPr>
        <xdr:cNvPr id="205" name="テキスト ボックス 204"/>
        <xdr:cNvSpPr txBox="1"/>
      </xdr:nvSpPr>
      <xdr:spPr>
        <a:xfrm>
          <a:off x="895428" y="136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46913</xdr:rowOff>
    </xdr:from>
    <xdr:to>
      <xdr:col>24</xdr:col>
      <xdr:colOff>63500</xdr:colOff>
      <xdr:row>94</xdr:row>
      <xdr:rowOff>106223</xdr:rowOff>
    </xdr:to>
    <xdr:cxnSp macro="">
      <xdr:nvCxnSpPr>
        <xdr:cNvPr id="235" name="直線コネクタ 234"/>
        <xdr:cNvCxnSpPr/>
      </xdr:nvCxnSpPr>
      <xdr:spPr>
        <a:xfrm>
          <a:off x="3797300" y="15991763"/>
          <a:ext cx="838200" cy="2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46913</xdr:rowOff>
    </xdr:from>
    <xdr:to>
      <xdr:col>19</xdr:col>
      <xdr:colOff>177800</xdr:colOff>
      <xdr:row>95</xdr:row>
      <xdr:rowOff>73546</xdr:rowOff>
    </xdr:to>
    <xdr:cxnSp macro="">
      <xdr:nvCxnSpPr>
        <xdr:cNvPr id="238" name="直線コネクタ 237"/>
        <xdr:cNvCxnSpPr/>
      </xdr:nvCxnSpPr>
      <xdr:spPr>
        <a:xfrm flipV="1">
          <a:off x="2908300" y="15991763"/>
          <a:ext cx="889000" cy="3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73546</xdr:rowOff>
    </xdr:from>
    <xdr:to>
      <xdr:col>15</xdr:col>
      <xdr:colOff>50800</xdr:colOff>
      <xdr:row>95</xdr:row>
      <xdr:rowOff>100381</xdr:rowOff>
    </xdr:to>
    <xdr:cxnSp macro="">
      <xdr:nvCxnSpPr>
        <xdr:cNvPr id="241" name="直線コネクタ 240"/>
        <xdr:cNvCxnSpPr/>
      </xdr:nvCxnSpPr>
      <xdr:spPr>
        <a:xfrm flipV="1">
          <a:off x="2019300" y="16361296"/>
          <a:ext cx="889000" cy="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100381</xdr:rowOff>
    </xdr:from>
    <xdr:to>
      <xdr:col>10</xdr:col>
      <xdr:colOff>114300</xdr:colOff>
      <xdr:row>95</xdr:row>
      <xdr:rowOff>114325</xdr:rowOff>
    </xdr:to>
    <xdr:cxnSp macro="">
      <xdr:nvCxnSpPr>
        <xdr:cNvPr id="244" name="直線コネクタ 243"/>
        <xdr:cNvCxnSpPr/>
      </xdr:nvCxnSpPr>
      <xdr:spPr>
        <a:xfrm flipV="1">
          <a:off x="1130300" y="1638813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55423</xdr:rowOff>
    </xdr:from>
    <xdr:to>
      <xdr:col>24</xdr:col>
      <xdr:colOff>114300</xdr:colOff>
      <xdr:row>94</xdr:row>
      <xdr:rowOff>157023</xdr:rowOff>
    </xdr:to>
    <xdr:sp macro="" textlink="">
      <xdr:nvSpPr>
        <xdr:cNvPr id="254" name="楕円 253"/>
        <xdr:cNvSpPr/>
      </xdr:nvSpPr>
      <xdr:spPr>
        <a:xfrm>
          <a:off x="4584700" y="161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78300</xdr:rowOff>
    </xdr:from>
    <xdr:ext cx="534377" cy="259045"/>
    <xdr:sp macro="" textlink="">
      <xdr:nvSpPr>
        <xdr:cNvPr id="255" name="扶助費該当値テキスト"/>
        <xdr:cNvSpPr txBox="1"/>
      </xdr:nvSpPr>
      <xdr:spPr>
        <a:xfrm>
          <a:off x="4686300" y="16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167563</xdr:rowOff>
    </xdr:from>
    <xdr:to>
      <xdr:col>20</xdr:col>
      <xdr:colOff>38100</xdr:colOff>
      <xdr:row>93</xdr:row>
      <xdr:rowOff>97713</xdr:rowOff>
    </xdr:to>
    <xdr:sp macro="" textlink="">
      <xdr:nvSpPr>
        <xdr:cNvPr id="256" name="楕円 255"/>
        <xdr:cNvSpPr/>
      </xdr:nvSpPr>
      <xdr:spPr>
        <a:xfrm>
          <a:off x="3746500" y="15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114240</xdr:rowOff>
    </xdr:from>
    <xdr:ext cx="599010" cy="259045"/>
    <xdr:sp macro="" textlink="">
      <xdr:nvSpPr>
        <xdr:cNvPr id="257" name="テキスト ボックス 256"/>
        <xdr:cNvSpPr txBox="1"/>
      </xdr:nvSpPr>
      <xdr:spPr>
        <a:xfrm>
          <a:off x="3497795" y="1571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22746</xdr:rowOff>
    </xdr:from>
    <xdr:to>
      <xdr:col>15</xdr:col>
      <xdr:colOff>101600</xdr:colOff>
      <xdr:row>95</xdr:row>
      <xdr:rowOff>124346</xdr:rowOff>
    </xdr:to>
    <xdr:sp macro="" textlink="">
      <xdr:nvSpPr>
        <xdr:cNvPr id="258" name="楕円 257"/>
        <xdr:cNvSpPr/>
      </xdr:nvSpPr>
      <xdr:spPr>
        <a:xfrm>
          <a:off x="2857500" y="1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140873</xdr:rowOff>
    </xdr:from>
    <xdr:ext cx="534377" cy="259045"/>
    <xdr:sp macro="" textlink="">
      <xdr:nvSpPr>
        <xdr:cNvPr id="259" name="テキスト ボックス 258"/>
        <xdr:cNvSpPr txBox="1"/>
      </xdr:nvSpPr>
      <xdr:spPr>
        <a:xfrm>
          <a:off x="2641111" y="160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49581</xdr:rowOff>
    </xdr:from>
    <xdr:to>
      <xdr:col>10</xdr:col>
      <xdr:colOff>165100</xdr:colOff>
      <xdr:row>95</xdr:row>
      <xdr:rowOff>151181</xdr:rowOff>
    </xdr:to>
    <xdr:sp macro="" textlink="">
      <xdr:nvSpPr>
        <xdr:cNvPr id="260" name="楕円 259"/>
        <xdr:cNvSpPr/>
      </xdr:nvSpPr>
      <xdr:spPr>
        <a:xfrm>
          <a:off x="1968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167708</xdr:rowOff>
    </xdr:from>
    <xdr:ext cx="534377" cy="259045"/>
    <xdr:sp macro="" textlink="">
      <xdr:nvSpPr>
        <xdr:cNvPr id="261" name="テキスト ボックス 260"/>
        <xdr:cNvSpPr txBox="1"/>
      </xdr:nvSpPr>
      <xdr:spPr>
        <a:xfrm>
          <a:off x="1752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63525</xdr:rowOff>
    </xdr:from>
    <xdr:to>
      <xdr:col>6</xdr:col>
      <xdr:colOff>38100</xdr:colOff>
      <xdr:row>95</xdr:row>
      <xdr:rowOff>165125</xdr:rowOff>
    </xdr:to>
    <xdr:sp macro="" textlink="">
      <xdr:nvSpPr>
        <xdr:cNvPr id="262" name="楕円 261"/>
        <xdr:cNvSpPr/>
      </xdr:nvSpPr>
      <xdr:spPr>
        <a:xfrm>
          <a:off x="1079500" y="16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10202</xdr:rowOff>
    </xdr:from>
    <xdr:ext cx="534377" cy="259045"/>
    <xdr:sp macro="" textlink="">
      <xdr:nvSpPr>
        <xdr:cNvPr id="263" name="テキスト ボックス 262"/>
        <xdr:cNvSpPr txBox="1"/>
      </xdr:nvSpPr>
      <xdr:spPr>
        <a:xfrm>
          <a:off x="863111" y="16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6134</xdr:rowOff>
    </xdr:from>
    <xdr:to>
      <xdr:col>55</xdr:col>
      <xdr:colOff>0</xdr:colOff>
      <xdr:row>36</xdr:row>
      <xdr:rowOff>16142</xdr:rowOff>
    </xdr:to>
    <xdr:cxnSp macro="">
      <xdr:nvCxnSpPr>
        <xdr:cNvPr id="290" name="直線コネクタ 289"/>
        <xdr:cNvCxnSpPr/>
      </xdr:nvCxnSpPr>
      <xdr:spPr>
        <a:xfrm flipV="1">
          <a:off x="9639300" y="6178334"/>
          <a:ext cx="8382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118655</xdr:rowOff>
    </xdr:from>
    <xdr:to>
      <xdr:col>50</xdr:col>
      <xdr:colOff>114300</xdr:colOff>
      <xdr:row>36</xdr:row>
      <xdr:rowOff>16142</xdr:rowOff>
    </xdr:to>
    <xdr:cxnSp macro="">
      <xdr:nvCxnSpPr>
        <xdr:cNvPr id="293" name="直線コネクタ 292"/>
        <xdr:cNvCxnSpPr/>
      </xdr:nvCxnSpPr>
      <xdr:spPr>
        <a:xfrm>
          <a:off x="8750300" y="5605055"/>
          <a:ext cx="889000" cy="5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118655</xdr:rowOff>
    </xdr:from>
    <xdr:to>
      <xdr:col>45</xdr:col>
      <xdr:colOff>177800</xdr:colOff>
      <xdr:row>36</xdr:row>
      <xdr:rowOff>142722</xdr:rowOff>
    </xdr:to>
    <xdr:cxnSp macro="">
      <xdr:nvCxnSpPr>
        <xdr:cNvPr id="296" name="直線コネクタ 295"/>
        <xdr:cNvCxnSpPr/>
      </xdr:nvCxnSpPr>
      <xdr:spPr>
        <a:xfrm flipV="1">
          <a:off x="7861300" y="5605055"/>
          <a:ext cx="889000" cy="70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142722</xdr:rowOff>
    </xdr:from>
    <xdr:to>
      <xdr:col>41</xdr:col>
      <xdr:colOff>50800</xdr:colOff>
      <xdr:row>36</xdr:row>
      <xdr:rowOff>164910</xdr:rowOff>
    </xdr:to>
    <xdr:cxnSp macro="">
      <xdr:nvCxnSpPr>
        <xdr:cNvPr id="299" name="直線コネクタ 298"/>
        <xdr:cNvCxnSpPr/>
      </xdr:nvCxnSpPr>
      <xdr:spPr>
        <a:xfrm flipV="1">
          <a:off x="6972300" y="6314922"/>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126784</xdr:rowOff>
    </xdr:from>
    <xdr:to>
      <xdr:col>55</xdr:col>
      <xdr:colOff>50800</xdr:colOff>
      <xdr:row>36</xdr:row>
      <xdr:rowOff>56934</xdr:rowOff>
    </xdr:to>
    <xdr:sp macro="" textlink="">
      <xdr:nvSpPr>
        <xdr:cNvPr id="309" name="楕円 308"/>
        <xdr:cNvSpPr/>
      </xdr:nvSpPr>
      <xdr:spPr>
        <a:xfrm>
          <a:off x="10426700" y="61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105211</xdr:rowOff>
    </xdr:from>
    <xdr:ext cx="599010" cy="259045"/>
    <xdr:sp macro="" textlink="">
      <xdr:nvSpPr>
        <xdr:cNvPr id="310" name="補助費等該当値テキスト"/>
        <xdr:cNvSpPr txBox="1"/>
      </xdr:nvSpPr>
      <xdr:spPr>
        <a:xfrm>
          <a:off x="10528300" y="610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136792</xdr:rowOff>
    </xdr:from>
    <xdr:to>
      <xdr:col>50</xdr:col>
      <xdr:colOff>165100</xdr:colOff>
      <xdr:row>36</xdr:row>
      <xdr:rowOff>66942</xdr:rowOff>
    </xdr:to>
    <xdr:sp macro="" textlink="">
      <xdr:nvSpPr>
        <xdr:cNvPr id="311" name="楕円 310"/>
        <xdr:cNvSpPr/>
      </xdr:nvSpPr>
      <xdr:spPr>
        <a:xfrm>
          <a:off x="9588500" y="61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58069</xdr:rowOff>
    </xdr:from>
    <xdr:ext cx="599010" cy="259045"/>
    <xdr:sp macro="" textlink="">
      <xdr:nvSpPr>
        <xdr:cNvPr id="312" name="テキスト ボックス 311"/>
        <xdr:cNvSpPr txBox="1"/>
      </xdr:nvSpPr>
      <xdr:spPr>
        <a:xfrm>
          <a:off x="9339795" y="62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67855</xdr:rowOff>
    </xdr:from>
    <xdr:to>
      <xdr:col>46</xdr:col>
      <xdr:colOff>38100</xdr:colOff>
      <xdr:row>32</xdr:row>
      <xdr:rowOff>169455</xdr:rowOff>
    </xdr:to>
    <xdr:sp macro="" textlink="">
      <xdr:nvSpPr>
        <xdr:cNvPr id="313" name="楕円 312"/>
        <xdr:cNvSpPr/>
      </xdr:nvSpPr>
      <xdr:spPr>
        <a:xfrm>
          <a:off x="8699500" y="5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160582</xdr:rowOff>
    </xdr:from>
    <xdr:ext cx="599010" cy="259045"/>
    <xdr:sp macro="" textlink="">
      <xdr:nvSpPr>
        <xdr:cNvPr id="314" name="テキスト ボックス 313"/>
        <xdr:cNvSpPr txBox="1"/>
      </xdr:nvSpPr>
      <xdr:spPr>
        <a:xfrm>
          <a:off x="8450795" y="56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91922</xdr:rowOff>
    </xdr:from>
    <xdr:to>
      <xdr:col>41</xdr:col>
      <xdr:colOff>101600</xdr:colOff>
      <xdr:row>37</xdr:row>
      <xdr:rowOff>22072</xdr:rowOff>
    </xdr:to>
    <xdr:sp macro="" textlink="">
      <xdr:nvSpPr>
        <xdr:cNvPr id="315" name="楕円 314"/>
        <xdr:cNvSpPr/>
      </xdr:nvSpPr>
      <xdr:spPr>
        <a:xfrm>
          <a:off x="7810500" y="62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13199</xdr:rowOff>
    </xdr:from>
    <xdr:ext cx="534377" cy="259045"/>
    <xdr:sp macro="" textlink="">
      <xdr:nvSpPr>
        <xdr:cNvPr id="316" name="テキスト ボックス 315"/>
        <xdr:cNvSpPr txBox="1"/>
      </xdr:nvSpPr>
      <xdr:spPr>
        <a:xfrm>
          <a:off x="7594111" y="63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114110</xdr:rowOff>
    </xdr:from>
    <xdr:to>
      <xdr:col>36</xdr:col>
      <xdr:colOff>165100</xdr:colOff>
      <xdr:row>37</xdr:row>
      <xdr:rowOff>44260</xdr:rowOff>
    </xdr:to>
    <xdr:sp macro="" textlink="">
      <xdr:nvSpPr>
        <xdr:cNvPr id="317" name="楕円 316"/>
        <xdr:cNvSpPr/>
      </xdr:nvSpPr>
      <xdr:spPr>
        <a:xfrm>
          <a:off x="6921500" y="62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35387</xdr:rowOff>
    </xdr:from>
    <xdr:ext cx="534377" cy="259045"/>
    <xdr:sp macro="" textlink="">
      <xdr:nvSpPr>
        <xdr:cNvPr id="318" name="テキスト ボックス 317"/>
        <xdr:cNvSpPr txBox="1"/>
      </xdr:nvSpPr>
      <xdr:spPr>
        <a:xfrm>
          <a:off x="6705111" y="63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14270</xdr:rowOff>
    </xdr:from>
    <xdr:to>
      <xdr:col>55</xdr:col>
      <xdr:colOff>0</xdr:colOff>
      <xdr:row>58</xdr:row>
      <xdr:rowOff>154084</xdr:rowOff>
    </xdr:to>
    <xdr:cxnSp macro="">
      <xdr:nvCxnSpPr>
        <xdr:cNvPr id="349" name="直線コネクタ 348"/>
        <xdr:cNvCxnSpPr/>
      </xdr:nvCxnSpPr>
      <xdr:spPr>
        <a:xfrm>
          <a:off x="9639300" y="9958370"/>
          <a:ext cx="838200" cy="1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14270</xdr:rowOff>
    </xdr:from>
    <xdr:to>
      <xdr:col>50</xdr:col>
      <xdr:colOff>114300</xdr:colOff>
      <xdr:row>58</xdr:row>
      <xdr:rowOff>149937</xdr:rowOff>
    </xdr:to>
    <xdr:cxnSp macro="">
      <xdr:nvCxnSpPr>
        <xdr:cNvPr id="352" name="直線コネクタ 351"/>
        <xdr:cNvCxnSpPr/>
      </xdr:nvCxnSpPr>
      <xdr:spPr>
        <a:xfrm flipV="1">
          <a:off x="8750300" y="9958370"/>
          <a:ext cx="889000" cy="13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86582</xdr:rowOff>
    </xdr:from>
    <xdr:to>
      <xdr:col>45</xdr:col>
      <xdr:colOff>177800</xdr:colOff>
      <xdr:row>58</xdr:row>
      <xdr:rowOff>149937</xdr:rowOff>
    </xdr:to>
    <xdr:cxnSp macro="">
      <xdr:nvCxnSpPr>
        <xdr:cNvPr id="355" name="直線コネクタ 354"/>
        <xdr:cNvCxnSpPr/>
      </xdr:nvCxnSpPr>
      <xdr:spPr>
        <a:xfrm>
          <a:off x="7861300" y="10030682"/>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86582</xdr:rowOff>
    </xdr:from>
    <xdr:to>
      <xdr:col>41</xdr:col>
      <xdr:colOff>50800</xdr:colOff>
      <xdr:row>59</xdr:row>
      <xdr:rowOff>24621</xdr:rowOff>
    </xdr:to>
    <xdr:cxnSp macro="">
      <xdr:nvCxnSpPr>
        <xdr:cNvPr id="358" name="直線コネクタ 357"/>
        <xdr:cNvCxnSpPr/>
      </xdr:nvCxnSpPr>
      <xdr:spPr>
        <a:xfrm flipV="1">
          <a:off x="6972300" y="10030682"/>
          <a:ext cx="889000" cy="10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103284</xdr:rowOff>
    </xdr:from>
    <xdr:to>
      <xdr:col>55</xdr:col>
      <xdr:colOff>50800</xdr:colOff>
      <xdr:row>59</xdr:row>
      <xdr:rowOff>33434</xdr:rowOff>
    </xdr:to>
    <xdr:sp macro="" textlink="">
      <xdr:nvSpPr>
        <xdr:cNvPr id="368" name="楕円 367"/>
        <xdr:cNvSpPr/>
      </xdr:nvSpPr>
      <xdr:spPr>
        <a:xfrm>
          <a:off x="10426700" y="100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18211</xdr:rowOff>
    </xdr:from>
    <xdr:ext cx="534377" cy="259045"/>
    <xdr:sp macro="" textlink="">
      <xdr:nvSpPr>
        <xdr:cNvPr id="369" name="普通建設事業費該当値テキスト"/>
        <xdr:cNvSpPr txBox="1"/>
      </xdr:nvSpPr>
      <xdr:spPr>
        <a:xfrm>
          <a:off x="10528300" y="99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134920</xdr:rowOff>
    </xdr:from>
    <xdr:to>
      <xdr:col>50</xdr:col>
      <xdr:colOff>165100</xdr:colOff>
      <xdr:row>58</xdr:row>
      <xdr:rowOff>65070</xdr:rowOff>
    </xdr:to>
    <xdr:sp macro="" textlink="">
      <xdr:nvSpPr>
        <xdr:cNvPr id="370" name="楕円 369"/>
        <xdr:cNvSpPr/>
      </xdr:nvSpPr>
      <xdr:spPr>
        <a:xfrm>
          <a:off x="9588500" y="99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81597</xdr:rowOff>
    </xdr:from>
    <xdr:ext cx="599010" cy="259045"/>
    <xdr:sp macro="" textlink="">
      <xdr:nvSpPr>
        <xdr:cNvPr id="371" name="テキスト ボックス 370"/>
        <xdr:cNvSpPr txBox="1"/>
      </xdr:nvSpPr>
      <xdr:spPr>
        <a:xfrm>
          <a:off x="9339795" y="96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99137</xdr:rowOff>
    </xdr:from>
    <xdr:to>
      <xdr:col>46</xdr:col>
      <xdr:colOff>38100</xdr:colOff>
      <xdr:row>59</xdr:row>
      <xdr:rowOff>29287</xdr:rowOff>
    </xdr:to>
    <xdr:sp macro="" textlink="">
      <xdr:nvSpPr>
        <xdr:cNvPr id="372" name="楕円 371"/>
        <xdr:cNvSpPr/>
      </xdr:nvSpPr>
      <xdr:spPr>
        <a:xfrm>
          <a:off x="8699500" y="100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20414</xdr:rowOff>
    </xdr:from>
    <xdr:ext cx="534377" cy="259045"/>
    <xdr:sp macro="" textlink="">
      <xdr:nvSpPr>
        <xdr:cNvPr id="373" name="テキスト ボックス 372"/>
        <xdr:cNvSpPr txBox="1"/>
      </xdr:nvSpPr>
      <xdr:spPr>
        <a:xfrm>
          <a:off x="8483111" y="101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35782</xdr:rowOff>
    </xdr:from>
    <xdr:to>
      <xdr:col>41</xdr:col>
      <xdr:colOff>101600</xdr:colOff>
      <xdr:row>58</xdr:row>
      <xdr:rowOff>137382</xdr:rowOff>
    </xdr:to>
    <xdr:sp macro="" textlink="">
      <xdr:nvSpPr>
        <xdr:cNvPr id="374" name="楕円 373"/>
        <xdr:cNvSpPr/>
      </xdr:nvSpPr>
      <xdr:spPr>
        <a:xfrm>
          <a:off x="7810500" y="9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128509</xdr:rowOff>
    </xdr:from>
    <xdr:ext cx="599010" cy="259045"/>
    <xdr:sp macro="" textlink="">
      <xdr:nvSpPr>
        <xdr:cNvPr id="375" name="テキスト ボックス 374"/>
        <xdr:cNvSpPr txBox="1"/>
      </xdr:nvSpPr>
      <xdr:spPr>
        <a:xfrm>
          <a:off x="7561795" y="100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145271</xdr:rowOff>
    </xdr:from>
    <xdr:to>
      <xdr:col>36</xdr:col>
      <xdr:colOff>165100</xdr:colOff>
      <xdr:row>59</xdr:row>
      <xdr:rowOff>75421</xdr:rowOff>
    </xdr:to>
    <xdr:sp macro="" textlink="">
      <xdr:nvSpPr>
        <xdr:cNvPr id="376" name="楕円 375"/>
        <xdr:cNvSpPr/>
      </xdr:nvSpPr>
      <xdr:spPr>
        <a:xfrm>
          <a:off x="6921500" y="10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66548</xdr:rowOff>
    </xdr:from>
    <xdr:ext cx="534377" cy="259045"/>
    <xdr:sp macro="" textlink="">
      <xdr:nvSpPr>
        <xdr:cNvPr id="377" name="テキスト ボックス 376"/>
        <xdr:cNvSpPr txBox="1"/>
      </xdr:nvSpPr>
      <xdr:spPr>
        <a:xfrm>
          <a:off x="6705111" y="10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109192</xdr:rowOff>
    </xdr:from>
    <xdr:to>
      <xdr:col>55</xdr:col>
      <xdr:colOff>0</xdr:colOff>
      <xdr:row>78</xdr:row>
      <xdr:rowOff>130766</xdr:rowOff>
    </xdr:to>
    <xdr:cxnSp macro="">
      <xdr:nvCxnSpPr>
        <xdr:cNvPr id="404" name="直線コネクタ 403"/>
        <xdr:cNvCxnSpPr/>
      </xdr:nvCxnSpPr>
      <xdr:spPr>
        <a:xfrm flipV="1">
          <a:off x="9639300" y="13482292"/>
          <a:ext cx="8382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106859</xdr:rowOff>
    </xdr:from>
    <xdr:to>
      <xdr:col>50</xdr:col>
      <xdr:colOff>114300</xdr:colOff>
      <xdr:row>78</xdr:row>
      <xdr:rowOff>130766</xdr:rowOff>
    </xdr:to>
    <xdr:cxnSp macro="">
      <xdr:nvCxnSpPr>
        <xdr:cNvPr id="407" name="直線コネクタ 406"/>
        <xdr:cNvCxnSpPr/>
      </xdr:nvCxnSpPr>
      <xdr:spPr>
        <a:xfrm>
          <a:off x="8750300" y="13479959"/>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106859</xdr:rowOff>
    </xdr:from>
    <xdr:to>
      <xdr:col>45</xdr:col>
      <xdr:colOff>177800</xdr:colOff>
      <xdr:row>78</xdr:row>
      <xdr:rowOff>131727</xdr:rowOff>
    </xdr:to>
    <xdr:cxnSp macro="">
      <xdr:nvCxnSpPr>
        <xdr:cNvPr id="410" name="直線コネクタ 409"/>
        <xdr:cNvCxnSpPr/>
      </xdr:nvCxnSpPr>
      <xdr:spPr>
        <a:xfrm flipV="1">
          <a:off x="7861300" y="13479959"/>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136418</xdr:rowOff>
    </xdr:from>
    <xdr:to>
      <xdr:col>41</xdr:col>
      <xdr:colOff>50800</xdr:colOff>
      <xdr:row>78</xdr:row>
      <xdr:rowOff>131727</xdr:rowOff>
    </xdr:to>
    <xdr:cxnSp macro="">
      <xdr:nvCxnSpPr>
        <xdr:cNvPr id="413" name="直線コネクタ 412"/>
        <xdr:cNvCxnSpPr/>
      </xdr:nvCxnSpPr>
      <xdr:spPr>
        <a:xfrm>
          <a:off x="6972300" y="13338068"/>
          <a:ext cx="889000" cy="1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58392</xdr:rowOff>
    </xdr:from>
    <xdr:to>
      <xdr:col>55</xdr:col>
      <xdr:colOff>50800</xdr:colOff>
      <xdr:row>78</xdr:row>
      <xdr:rowOff>159992</xdr:rowOff>
    </xdr:to>
    <xdr:sp macro="" textlink="">
      <xdr:nvSpPr>
        <xdr:cNvPr id="423" name="楕円 422"/>
        <xdr:cNvSpPr/>
      </xdr:nvSpPr>
      <xdr:spPr>
        <a:xfrm>
          <a:off x="10426700" y="134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144769</xdr:rowOff>
    </xdr:from>
    <xdr:ext cx="469744" cy="259045"/>
    <xdr:sp macro="" textlink="">
      <xdr:nvSpPr>
        <xdr:cNvPr id="424" name="普通建設事業費 （ うち新規整備　）該当値テキスト"/>
        <xdr:cNvSpPr txBox="1"/>
      </xdr:nvSpPr>
      <xdr:spPr>
        <a:xfrm>
          <a:off x="10528300" y="133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79966</xdr:rowOff>
    </xdr:from>
    <xdr:to>
      <xdr:col>50</xdr:col>
      <xdr:colOff>165100</xdr:colOff>
      <xdr:row>79</xdr:row>
      <xdr:rowOff>10116</xdr:rowOff>
    </xdr:to>
    <xdr:sp macro="" textlink="">
      <xdr:nvSpPr>
        <xdr:cNvPr id="425" name="楕円 424"/>
        <xdr:cNvSpPr/>
      </xdr:nvSpPr>
      <xdr:spPr>
        <a:xfrm>
          <a:off x="9588500" y="134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1243</xdr:rowOff>
    </xdr:from>
    <xdr:ext cx="469744" cy="259045"/>
    <xdr:sp macro="" textlink="">
      <xdr:nvSpPr>
        <xdr:cNvPr id="426" name="テキスト ボックス 425"/>
        <xdr:cNvSpPr txBox="1"/>
      </xdr:nvSpPr>
      <xdr:spPr>
        <a:xfrm>
          <a:off x="9404428" y="1354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56059</xdr:rowOff>
    </xdr:from>
    <xdr:to>
      <xdr:col>46</xdr:col>
      <xdr:colOff>38100</xdr:colOff>
      <xdr:row>78</xdr:row>
      <xdr:rowOff>157659</xdr:rowOff>
    </xdr:to>
    <xdr:sp macro="" textlink="">
      <xdr:nvSpPr>
        <xdr:cNvPr id="427" name="楕円 426"/>
        <xdr:cNvSpPr/>
      </xdr:nvSpPr>
      <xdr:spPr>
        <a:xfrm>
          <a:off x="8699500" y="13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148786</xdr:rowOff>
    </xdr:from>
    <xdr:ext cx="469744" cy="259045"/>
    <xdr:sp macro="" textlink="">
      <xdr:nvSpPr>
        <xdr:cNvPr id="428" name="テキスト ボックス 427"/>
        <xdr:cNvSpPr txBox="1"/>
      </xdr:nvSpPr>
      <xdr:spPr>
        <a:xfrm>
          <a:off x="8515428" y="135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80927</xdr:rowOff>
    </xdr:from>
    <xdr:to>
      <xdr:col>41</xdr:col>
      <xdr:colOff>101600</xdr:colOff>
      <xdr:row>79</xdr:row>
      <xdr:rowOff>11077</xdr:rowOff>
    </xdr:to>
    <xdr:sp macro="" textlink="">
      <xdr:nvSpPr>
        <xdr:cNvPr id="429" name="楕円 428"/>
        <xdr:cNvSpPr/>
      </xdr:nvSpPr>
      <xdr:spPr>
        <a:xfrm>
          <a:off x="7810500" y="134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2204</xdr:rowOff>
    </xdr:from>
    <xdr:ext cx="469744" cy="259045"/>
    <xdr:sp macro="" textlink="">
      <xdr:nvSpPr>
        <xdr:cNvPr id="430" name="テキスト ボックス 429"/>
        <xdr:cNvSpPr txBox="1"/>
      </xdr:nvSpPr>
      <xdr:spPr>
        <a:xfrm>
          <a:off x="7626428" y="135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85618</xdr:rowOff>
    </xdr:from>
    <xdr:to>
      <xdr:col>36</xdr:col>
      <xdr:colOff>165100</xdr:colOff>
      <xdr:row>78</xdr:row>
      <xdr:rowOff>15768</xdr:rowOff>
    </xdr:to>
    <xdr:sp macro="" textlink="">
      <xdr:nvSpPr>
        <xdr:cNvPr id="431" name="楕円 430"/>
        <xdr:cNvSpPr/>
      </xdr:nvSpPr>
      <xdr:spPr>
        <a:xfrm>
          <a:off x="6921500" y="13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32295</xdr:rowOff>
    </xdr:from>
    <xdr:ext cx="534377" cy="259045"/>
    <xdr:sp macro="" textlink="">
      <xdr:nvSpPr>
        <xdr:cNvPr id="432" name="テキスト ボックス 431"/>
        <xdr:cNvSpPr txBox="1"/>
      </xdr:nvSpPr>
      <xdr:spPr>
        <a:xfrm>
          <a:off x="6705111" y="130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3834</xdr:rowOff>
    </xdr:from>
    <xdr:to>
      <xdr:col>55</xdr:col>
      <xdr:colOff>0</xdr:colOff>
      <xdr:row>97</xdr:row>
      <xdr:rowOff>45655</xdr:rowOff>
    </xdr:to>
    <xdr:cxnSp macro="">
      <xdr:nvCxnSpPr>
        <xdr:cNvPr id="459" name="直線コネクタ 458"/>
        <xdr:cNvCxnSpPr/>
      </xdr:nvCxnSpPr>
      <xdr:spPr>
        <a:xfrm>
          <a:off x="9639300" y="16291584"/>
          <a:ext cx="838200" cy="3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3834</xdr:rowOff>
    </xdr:from>
    <xdr:to>
      <xdr:col>50</xdr:col>
      <xdr:colOff>114300</xdr:colOff>
      <xdr:row>97</xdr:row>
      <xdr:rowOff>33725</xdr:rowOff>
    </xdr:to>
    <xdr:cxnSp macro="">
      <xdr:nvCxnSpPr>
        <xdr:cNvPr id="462" name="直線コネクタ 461"/>
        <xdr:cNvCxnSpPr/>
      </xdr:nvCxnSpPr>
      <xdr:spPr>
        <a:xfrm flipV="1">
          <a:off x="8750300" y="16291584"/>
          <a:ext cx="889000" cy="3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702</xdr:rowOff>
    </xdr:from>
    <xdr:to>
      <xdr:col>45</xdr:col>
      <xdr:colOff>177800</xdr:colOff>
      <xdr:row>97</xdr:row>
      <xdr:rowOff>33725</xdr:rowOff>
    </xdr:to>
    <xdr:cxnSp macro="">
      <xdr:nvCxnSpPr>
        <xdr:cNvPr id="465" name="直線コネクタ 464"/>
        <xdr:cNvCxnSpPr/>
      </xdr:nvCxnSpPr>
      <xdr:spPr>
        <a:xfrm>
          <a:off x="7861300" y="16459902"/>
          <a:ext cx="889000" cy="20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702</xdr:rowOff>
    </xdr:from>
    <xdr:to>
      <xdr:col>41</xdr:col>
      <xdr:colOff>50800</xdr:colOff>
      <xdr:row>98</xdr:row>
      <xdr:rowOff>125445</xdr:rowOff>
    </xdr:to>
    <xdr:cxnSp macro="">
      <xdr:nvCxnSpPr>
        <xdr:cNvPr id="468" name="直線コネクタ 467"/>
        <xdr:cNvCxnSpPr/>
      </xdr:nvCxnSpPr>
      <xdr:spPr>
        <a:xfrm flipV="1">
          <a:off x="6972300" y="16459902"/>
          <a:ext cx="889000" cy="46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166305</xdr:rowOff>
    </xdr:from>
    <xdr:to>
      <xdr:col>55</xdr:col>
      <xdr:colOff>50800</xdr:colOff>
      <xdr:row>97</xdr:row>
      <xdr:rowOff>96455</xdr:rowOff>
    </xdr:to>
    <xdr:sp macro="" textlink="">
      <xdr:nvSpPr>
        <xdr:cNvPr id="478" name="楕円 477"/>
        <xdr:cNvSpPr/>
      </xdr:nvSpPr>
      <xdr:spPr>
        <a:xfrm>
          <a:off x="10426700" y="166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144732</xdr:rowOff>
    </xdr:from>
    <xdr:ext cx="534377" cy="259045"/>
    <xdr:sp macro="" textlink="">
      <xdr:nvSpPr>
        <xdr:cNvPr id="479" name="普通建設事業費 （ うち更新整備　）該当値テキスト"/>
        <xdr:cNvSpPr txBox="1"/>
      </xdr:nvSpPr>
      <xdr:spPr>
        <a:xfrm>
          <a:off x="10528300" y="166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124484</xdr:rowOff>
    </xdr:from>
    <xdr:to>
      <xdr:col>50</xdr:col>
      <xdr:colOff>165100</xdr:colOff>
      <xdr:row>95</xdr:row>
      <xdr:rowOff>54634</xdr:rowOff>
    </xdr:to>
    <xdr:sp macro="" textlink="">
      <xdr:nvSpPr>
        <xdr:cNvPr id="480" name="楕円 479"/>
        <xdr:cNvSpPr/>
      </xdr:nvSpPr>
      <xdr:spPr>
        <a:xfrm>
          <a:off x="9588500" y="16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71161</xdr:rowOff>
    </xdr:from>
    <xdr:ext cx="599010" cy="259045"/>
    <xdr:sp macro="" textlink="">
      <xdr:nvSpPr>
        <xdr:cNvPr id="481" name="テキスト ボックス 480"/>
        <xdr:cNvSpPr txBox="1"/>
      </xdr:nvSpPr>
      <xdr:spPr>
        <a:xfrm>
          <a:off x="9339795" y="1601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154375</xdr:rowOff>
    </xdr:from>
    <xdr:to>
      <xdr:col>46</xdr:col>
      <xdr:colOff>38100</xdr:colOff>
      <xdr:row>97</xdr:row>
      <xdr:rowOff>84525</xdr:rowOff>
    </xdr:to>
    <xdr:sp macro="" textlink="">
      <xdr:nvSpPr>
        <xdr:cNvPr id="482" name="楕円 481"/>
        <xdr:cNvSpPr/>
      </xdr:nvSpPr>
      <xdr:spPr>
        <a:xfrm>
          <a:off x="8699500" y="166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75652</xdr:rowOff>
    </xdr:from>
    <xdr:ext cx="534377" cy="259045"/>
    <xdr:sp macro="" textlink="">
      <xdr:nvSpPr>
        <xdr:cNvPr id="483" name="テキスト ボックス 482"/>
        <xdr:cNvSpPr txBox="1"/>
      </xdr:nvSpPr>
      <xdr:spPr>
        <a:xfrm>
          <a:off x="8483111" y="167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121352</xdr:rowOff>
    </xdr:from>
    <xdr:to>
      <xdr:col>41</xdr:col>
      <xdr:colOff>101600</xdr:colOff>
      <xdr:row>96</xdr:row>
      <xdr:rowOff>51502</xdr:rowOff>
    </xdr:to>
    <xdr:sp macro="" textlink="">
      <xdr:nvSpPr>
        <xdr:cNvPr id="484" name="楕円 483"/>
        <xdr:cNvSpPr/>
      </xdr:nvSpPr>
      <xdr:spPr>
        <a:xfrm>
          <a:off x="7810500" y="16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68029</xdr:rowOff>
    </xdr:from>
    <xdr:ext cx="599010" cy="259045"/>
    <xdr:sp macro="" textlink="">
      <xdr:nvSpPr>
        <xdr:cNvPr id="485" name="テキスト ボックス 484"/>
        <xdr:cNvSpPr txBox="1"/>
      </xdr:nvSpPr>
      <xdr:spPr>
        <a:xfrm>
          <a:off x="7561795" y="161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74645</xdr:rowOff>
    </xdr:from>
    <xdr:to>
      <xdr:col>36</xdr:col>
      <xdr:colOff>165100</xdr:colOff>
      <xdr:row>99</xdr:row>
      <xdr:rowOff>4795</xdr:rowOff>
    </xdr:to>
    <xdr:sp macro="" textlink="">
      <xdr:nvSpPr>
        <xdr:cNvPr id="486" name="楕円 485"/>
        <xdr:cNvSpPr/>
      </xdr:nvSpPr>
      <xdr:spPr>
        <a:xfrm>
          <a:off x="6921500" y="16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167372</xdr:rowOff>
    </xdr:from>
    <xdr:ext cx="469744" cy="259045"/>
    <xdr:sp macro="" textlink="">
      <xdr:nvSpPr>
        <xdr:cNvPr id="487" name="テキスト ボックス 486"/>
        <xdr:cNvSpPr txBox="1"/>
      </xdr:nvSpPr>
      <xdr:spPr>
        <a:xfrm>
          <a:off x="6737428" y="16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19758</xdr:rowOff>
    </xdr:from>
    <xdr:to>
      <xdr:col>85</xdr:col>
      <xdr:colOff>127000</xdr:colOff>
      <xdr:row>78</xdr:row>
      <xdr:rowOff>21541</xdr:rowOff>
    </xdr:to>
    <xdr:cxnSp macro="">
      <xdr:nvCxnSpPr>
        <xdr:cNvPr id="618" name="直線コネクタ 617"/>
        <xdr:cNvCxnSpPr/>
      </xdr:nvCxnSpPr>
      <xdr:spPr>
        <a:xfrm>
          <a:off x="15481300" y="13221408"/>
          <a:ext cx="8382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19758</xdr:rowOff>
    </xdr:from>
    <xdr:to>
      <xdr:col>81</xdr:col>
      <xdr:colOff>50800</xdr:colOff>
      <xdr:row>77</xdr:row>
      <xdr:rowOff>131722</xdr:rowOff>
    </xdr:to>
    <xdr:cxnSp macro="">
      <xdr:nvCxnSpPr>
        <xdr:cNvPr id="621" name="直線コネクタ 620"/>
        <xdr:cNvCxnSpPr/>
      </xdr:nvCxnSpPr>
      <xdr:spPr>
        <a:xfrm flipV="1">
          <a:off x="14592300" y="13221408"/>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131722</xdr:rowOff>
    </xdr:from>
    <xdr:to>
      <xdr:col>76</xdr:col>
      <xdr:colOff>114300</xdr:colOff>
      <xdr:row>77</xdr:row>
      <xdr:rowOff>171146</xdr:rowOff>
    </xdr:to>
    <xdr:cxnSp macro="">
      <xdr:nvCxnSpPr>
        <xdr:cNvPr id="624" name="直線コネクタ 623"/>
        <xdr:cNvCxnSpPr/>
      </xdr:nvCxnSpPr>
      <xdr:spPr>
        <a:xfrm flipV="1">
          <a:off x="13703300" y="1333337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33561</xdr:rowOff>
    </xdr:from>
    <xdr:to>
      <xdr:col>71</xdr:col>
      <xdr:colOff>177800</xdr:colOff>
      <xdr:row>77</xdr:row>
      <xdr:rowOff>171146</xdr:rowOff>
    </xdr:to>
    <xdr:cxnSp macro="">
      <xdr:nvCxnSpPr>
        <xdr:cNvPr id="627" name="直線コネクタ 626"/>
        <xdr:cNvCxnSpPr/>
      </xdr:nvCxnSpPr>
      <xdr:spPr>
        <a:xfrm>
          <a:off x="12814300" y="13235211"/>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142191</xdr:rowOff>
    </xdr:from>
    <xdr:to>
      <xdr:col>85</xdr:col>
      <xdr:colOff>177800</xdr:colOff>
      <xdr:row>78</xdr:row>
      <xdr:rowOff>72341</xdr:rowOff>
    </xdr:to>
    <xdr:sp macro="" textlink="">
      <xdr:nvSpPr>
        <xdr:cNvPr id="637" name="楕円 636"/>
        <xdr:cNvSpPr/>
      </xdr:nvSpPr>
      <xdr:spPr>
        <a:xfrm>
          <a:off x="16268700" y="133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57118</xdr:rowOff>
    </xdr:from>
    <xdr:ext cx="534377" cy="259045"/>
    <xdr:sp macro="" textlink="">
      <xdr:nvSpPr>
        <xdr:cNvPr id="638" name="公債費該当値テキスト"/>
        <xdr:cNvSpPr txBox="1"/>
      </xdr:nvSpPr>
      <xdr:spPr>
        <a:xfrm>
          <a:off x="16370300" y="132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140408</xdr:rowOff>
    </xdr:from>
    <xdr:to>
      <xdr:col>81</xdr:col>
      <xdr:colOff>101600</xdr:colOff>
      <xdr:row>77</xdr:row>
      <xdr:rowOff>70558</xdr:rowOff>
    </xdr:to>
    <xdr:sp macro="" textlink="">
      <xdr:nvSpPr>
        <xdr:cNvPr id="639" name="楕円 638"/>
        <xdr:cNvSpPr/>
      </xdr:nvSpPr>
      <xdr:spPr>
        <a:xfrm>
          <a:off x="15430500" y="131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61685</xdr:rowOff>
    </xdr:from>
    <xdr:ext cx="534377" cy="259045"/>
    <xdr:sp macro="" textlink="">
      <xdr:nvSpPr>
        <xdr:cNvPr id="640" name="テキスト ボックス 639"/>
        <xdr:cNvSpPr txBox="1"/>
      </xdr:nvSpPr>
      <xdr:spPr>
        <a:xfrm>
          <a:off x="15214111" y="1326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80922</xdr:rowOff>
    </xdr:from>
    <xdr:to>
      <xdr:col>76</xdr:col>
      <xdr:colOff>165100</xdr:colOff>
      <xdr:row>78</xdr:row>
      <xdr:rowOff>11072</xdr:rowOff>
    </xdr:to>
    <xdr:sp macro="" textlink="">
      <xdr:nvSpPr>
        <xdr:cNvPr id="641" name="楕円 640"/>
        <xdr:cNvSpPr/>
      </xdr:nvSpPr>
      <xdr:spPr>
        <a:xfrm>
          <a:off x="14541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2199</xdr:rowOff>
    </xdr:from>
    <xdr:ext cx="534377" cy="259045"/>
    <xdr:sp macro="" textlink="">
      <xdr:nvSpPr>
        <xdr:cNvPr id="642" name="テキスト ボックス 641"/>
        <xdr:cNvSpPr txBox="1"/>
      </xdr:nvSpPr>
      <xdr:spPr>
        <a:xfrm>
          <a:off x="14325111" y="133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120346</xdr:rowOff>
    </xdr:from>
    <xdr:to>
      <xdr:col>72</xdr:col>
      <xdr:colOff>38100</xdr:colOff>
      <xdr:row>78</xdr:row>
      <xdr:rowOff>50496</xdr:rowOff>
    </xdr:to>
    <xdr:sp macro="" textlink="">
      <xdr:nvSpPr>
        <xdr:cNvPr id="643" name="楕円 642"/>
        <xdr:cNvSpPr/>
      </xdr:nvSpPr>
      <xdr:spPr>
        <a:xfrm>
          <a:off x="13652500" y="133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41623</xdr:rowOff>
    </xdr:from>
    <xdr:ext cx="534377" cy="259045"/>
    <xdr:sp macro="" textlink="">
      <xdr:nvSpPr>
        <xdr:cNvPr id="644" name="テキスト ボックス 643"/>
        <xdr:cNvSpPr txBox="1"/>
      </xdr:nvSpPr>
      <xdr:spPr>
        <a:xfrm>
          <a:off x="13436111" y="134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154211</xdr:rowOff>
    </xdr:from>
    <xdr:to>
      <xdr:col>67</xdr:col>
      <xdr:colOff>101600</xdr:colOff>
      <xdr:row>77</xdr:row>
      <xdr:rowOff>84361</xdr:rowOff>
    </xdr:to>
    <xdr:sp macro="" textlink="">
      <xdr:nvSpPr>
        <xdr:cNvPr id="645" name="楕円 644"/>
        <xdr:cNvSpPr/>
      </xdr:nvSpPr>
      <xdr:spPr>
        <a:xfrm>
          <a:off x="12763500" y="13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75488</xdr:rowOff>
    </xdr:from>
    <xdr:ext cx="534377" cy="259045"/>
    <xdr:sp macro="" textlink="">
      <xdr:nvSpPr>
        <xdr:cNvPr id="646" name="テキスト ボックス 645"/>
        <xdr:cNvSpPr txBox="1"/>
      </xdr:nvSpPr>
      <xdr:spPr>
        <a:xfrm>
          <a:off x="12547111" y="132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136537</xdr:rowOff>
    </xdr:from>
    <xdr:to>
      <xdr:col>85</xdr:col>
      <xdr:colOff>127000</xdr:colOff>
      <xdr:row>98</xdr:row>
      <xdr:rowOff>145748</xdr:rowOff>
    </xdr:to>
    <xdr:cxnSp macro="">
      <xdr:nvCxnSpPr>
        <xdr:cNvPr id="677" name="直線コネクタ 676"/>
        <xdr:cNvCxnSpPr/>
      </xdr:nvCxnSpPr>
      <xdr:spPr>
        <a:xfrm>
          <a:off x="15481300" y="16938637"/>
          <a:ext cx="8382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136537</xdr:rowOff>
    </xdr:from>
    <xdr:to>
      <xdr:col>81</xdr:col>
      <xdr:colOff>50800</xdr:colOff>
      <xdr:row>98</xdr:row>
      <xdr:rowOff>160427</xdr:rowOff>
    </xdr:to>
    <xdr:cxnSp macro="">
      <xdr:nvCxnSpPr>
        <xdr:cNvPr id="680" name="直線コネクタ 679"/>
        <xdr:cNvCxnSpPr/>
      </xdr:nvCxnSpPr>
      <xdr:spPr>
        <a:xfrm flipV="1">
          <a:off x="14592300" y="16938637"/>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160427</xdr:rowOff>
    </xdr:from>
    <xdr:to>
      <xdr:col>76</xdr:col>
      <xdr:colOff>114300</xdr:colOff>
      <xdr:row>98</xdr:row>
      <xdr:rowOff>161754</xdr:rowOff>
    </xdr:to>
    <xdr:cxnSp macro="">
      <xdr:nvCxnSpPr>
        <xdr:cNvPr id="683" name="直線コネクタ 682"/>
        <xdr:cNvCxnSpPr/>
      </xdr:nvCxnSpPr>
      <xdr:spPr>
        <a:xfrm flipV="1">
          <a:off x="13703300" y="16962527"/>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161754</xdr:rowOff>
    </xdr:from>
    <xdr:to>
      <xdr:col>71</xdr:col>
      <xdr:colOff>177800</xdr:colOff>
      <xdr:row>99</xdr:row>
      <xdr:rowOff>15900</xdr:rowOff>
    </xdr:to>
    <xdr:cxnSp macro="">
      <xdr:nvCxnSpPr>
        <xdr:cNvPr id="686" name="直線コネクタ 685"/>
        <xdr:cNvCxnSpPr/>
      </xdr:nvCxnSpPr>
      <xdr:spPr>
        <a:xfrm flipV="1">
          <a:off x="12814300" y="16963854"/>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94948</xdr:rowOff>
    </xdr:from>
    <xdr:to>
      <xdr:col>85</xdr:col>
      <xdr:colOff>177800</xdr:colOff>
      <xdr:row>99</xdr:row>
      <xdr:rowOff>25098</xdr:rowOff>
    </xdr:to>
    <xdr:sp macro="" textlink="">
      <xdr:nvSpPr>
        <xdr:cNvPr id="696" name="楕円 695"/>
        <xdr:cNvSpPr/>
      </xdr:nvSpPr>
      <xdr:spPr>
        <a:xfrm>
          <a:off x="16268700" y="16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54325</xdr:rowOff>
    </xdr:from>
    <xdr:ext cx="534377" cy="259045"/>
    <xdr:sp macro="" textlink="">
      <xdr:nvSpPr>
        <xdr:cNvPr id="697" name="積立金該当値テキスト"/>
        <xdr:cNvSpPr txBox="1"/>
      </xdr:nvSpPr>
      <xdr:spPr>
        <a:xfrm>
          <a:off x="16370300" y="166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85737</xdr:rowOff>
    </xdr:from>
    <xdr:to>
      <xdr:col>81</xdr:col>
      <xdr:colOff>101600</xdr:colOff>
      <xdr:row>99</xdr:row>
      <xdr:rowOff>15887</xdr:rowOff>
    </xdr:to>
    <xdr:sp macro="" textlink="">
      <xdr:nvSpPr>
        <xdr:cNvPr id="698" name="楕円 697"/>
        <xdr:cNvSpPr/>
      </xdr:nvSpPr>
      <xdr:spPr>
        <a:xfrm>
          <a:off x="15430500" y="168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32414</xdr:rowOff>
    </xdr:from>
    <xdr:ext cx="534377" cy="259045"/>
    <xdr:sp macro="" textlink="">
      <xdr:nvSpPr>
        <xdr:cNvPr id="699" name="テキスト ボックス 698"/>
        <xdr:cNvSpPr txBox="1"/>
      </xdr:nvSpPr>
      <xdr:spPr>
        <a:xfrm>
          <a:off x="15214111" y="166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109627</xdr:rowOff>
    </xdr:from>
    <xdr:to>
      <xdr:col>76</xdr:col>
      <xdr:colOff>165100</xdr:colOff>
      <xdr:row>99</xdr:row>
      <xdr:rowOff>39777</xdr:rowOff>
    </xdr:to>
    <xdr:sp macro="" textlink="">
      <xdr:nvSpPr>
        <xdr:cNvPr id="700" name="楕円 699"/>
        <xdr:cNvSpPr/>
      </xdr:nvSpPr>
      <xdr:spPr>
        <a:xfrm>
          <a:off x="14541500" y="169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56304</xdr:rowOff>
    </xdr:from>
    <xdr:ext cx="534377" cy="259045"/>
    <xdr:sp macro="" textlink="">
      <xdr:nvSpPr>
        <xdr:cNvPr id="701" name="テキスト ボックス 700"/>
        <xdr:cNvSpPr txBox="1"/>
      </xdr:nvSpPr>
      <xdr:spPr>
        <a:xfrm>
          <a:off x="14325111" y="166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110954</xdr:rowOff>
    </xdr:from>
    <xdr:to>
      <xdr:col>72</xdr:col>
      <xdr:colOff>38100</xdr:colOff>
      <xdr:row>99</xdr:row>
      <xdr:rowOff>41104</xdr:rowOff>
    </xdr:to>
    <xdr:sp macro="" textlink="">
      <xdr:nvSpPr>
        <xdr:cNvPr id="702" name="楕円 701"/>
        <xdr:cNvSpPr/>
      </xdr:nvSpPr>
      <xdr:spPr>
        <a:xfrm>
          <a:off x="13652500" y="169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57631</xdr:rowOff>
    </xdr:from>
    <xdr:ext cx="534377" cy="259045"/>
    <xdr:sp macro="" textlink="">
      <xdr:nvSpPr>
        <xdr:cNvPr id="703" name="テキスト ボックス 702"/>
        <xdr:cNvSpPr txBox="1"/>
      </xdr:nvSpPr>
      <xdr:spPr>
        <a:xfrm>
          <a:off x="13436111" y="166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136550</xdr:rowOff>
    </xdr:from>
    <xdr:to>
      <xdr:col>67</xdr:col>
      <xdr:colOff>101600</xdr:colOff>
      <xdr:row>99</xdr:row>
      <xdr:rowOff>66700</xdr:rowOff>
    </xdr:to>
    <xdr:sp macro="" textlink="">
      <xdr:nvSpPr>
        <xdr:cNvPr id="704" name="楕円 703"/>
        <xdr:cNvSpPr/>
      </xdr:nvSpPr>
      <xdr:spPr>
        <a:xfrm>
          <a:off x="12763500" y="1693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83227</xdr:rowOff>
    </xdr:from>
    <xdr:ext cx="534377" cy="259045"/>
    <xdr:sp macro="" textlink="">
      <xdr:nvSpPr>
        <xdr:cNvPr id="705" name="テキスト ボックス 704"/>
        <xdr:cNvSpPr txBox="1"/>
      </xdr:nvSpPr>
      <xdr:spPr>
        <a:xfrm>
          <a:off x="12547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73373</xdr:rowOff>
    </xdr:from>
    <xdr:to>
      <xdr:col>116</xdr:col>
      <xdr:colOff>63500</xdr:colOff>
      <xdr:row>39</xdr:row>
      <xdr:rowOff>98878</xdr:rowOff>
    </xdr:to>
    <xdr:cxnSp macro="">
      <xdr:nvCxnSpPr>
        <xdr:cNvPr id="736" name="直線コネクタ 735"/>
        <xdr:cNvCxnSpPr/>
      </xdr:nvCxnSpPr>
      <xdr:spPr>
        <a:xfrm flipV="1">
          <a:off x="21323300" y="6759923"/>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22573</xdr:rowOff>
    </xdr:from>
    <xdr:to>
      <xdr:col>116</xdr:col>
      <xdr:colOff>114300</xdr:colOff>
      <xdr:row>39</xdr:row>
      <xdr:rowOff>124173</xdr:rowOff>
    </xdr:to>
    <xdr:sp macro="" textlink="">
      <xdr:nvSpPr>
        <xdr:cNvPr id="755" name="楕円 754"/>
        <xdr:cNvSpPr/>
      </xdr:nvSpPr>
      <xdr:spPr>
        <a:xfrm>
          <a:off x="22110700" y="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108950</xdr:rowOff>
    </xdr:from>
    <xdr:ext cx="378565" cy="259045"/>
    <xdr:sp macro="" textlink="">
      <xdr:nvSpPr>
        <xdr:cNvPr id="756" name="投資及び出資金該当値テキスト"/>
        <xdr:cNvSpPr txBox="1"/>
      </xdr:nvSpPr>
      <xdr:spPr>
        <a:xfrm>
          <a:off x="22212300" y="662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90061</xdr:rowOff>
    </xdr:from>
    <xdr:to>
      <xdr:col>116</xdr:col>
      <xdr:colOff>63500</xdr:colOff>
      <xdr:row>59</xdr:row>
      <xdr:rowOff>92184</xdr:rowOff>
    </xdr:to>
    <xdr:cxnSp macro="">
      <xdr:nvCxnSpPr>
        <xdr:cNvPr id="795" name="直線コネクタ 794"/>
        <xdr:cNvCxnSpPr/>
      </xdr:nvCxnSpPr>
      <xdr:spPr>
        <a:xfrm flipV="1">
          <a:off x="21323300" y="10205611"/>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92184</xdr:rowOff>
    </xdr:from>
    <xdr:to>
      <xdr:col>111</xdr:col>
      <xdr:colOff>177800</xdr:colOff>
      <xdr:row>59</xdr:row>
      <xdr:rowOff>92772</xdr:rowOff>
    </xdr:to>
    <xdr:cxnSp macro="">
      <xdr:nvCxnSpPr>
        <xdr:cNvPr id="798" name="直線コネクタ 797"/>
        <xdr:cNvCxnSpPr/>
      </xdr:nvCxnSpPr>
      <xdr:spPr>
        <a:xfrm flipV="1">
          <a:off x="20434300" y="10207734"/>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92707</xdr:rowOff>
    </xdr:from>
    <xdr:to>
      <xdr:col>107</xdr:col>
      <xdr:colOff>50800</xdr:colOff>
      <xdr:row>59</xdr:row>
      <xdr:rowOff>92772</xdr:rowOff>
    </xdr:to>
    <xdr:cxnSp macro="">
      <xdr:nvCxnSpPr>
        <xdr:cNvPr id="801" name="直線コネクタ 800"/>
        <xdr:cNvCxnSpPr/>
      </xdr:nvCxnSpPr>
      <xdr:spPr>
        <a:xfrm>
          <a:off x="19545300" y="1020825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92707</xdr:rowOff>
    </xdr:from>
    <xdr:to>
      <xdr:col>102</xdr:col>
      <xdr:colOff>114300</xdr:colOff>
      <xdr:row>59</xdr:row>
      <xdr:rowOff>94535</xdr:rowOff>
    </xdr:to>
    <xdr:cxnSp macro="">
      <xdr:nvCxnSpPr>
        <xdr:cNvPr id="804" name="直線コネクタ 803"/>
        <xdr:cNvCxnSpPr/>
      </xdr:nvCxnSpPr>
      <xdr:spPr>
        <a:xfrm flipV="1">
          <a:off x="18656300" y="102082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39261</xdr:rowOff>
    </xdr:from>
    <xdr:to>
      <xdr:col>116</xdr:col>
      <xdr:colOff>114300</xdr:colOff>
      <xdr:row>59</xdr:row>
      <xdr:rowOff>140861</xdr:rowOff>
    </xdr:to>
    <xdr:sp macro="" textlink="">
      <xdr:nvSpPr>
        <xdr:cNvPr id="814" name="楕円 813"/>
        <xdr:cNvSpPr/>
      </xdr:nvSpPr>
      <xdr:spPr>
        <a:xfrm>
          <a:off x="22110700" y="10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125638</xdr:rowOff>
    </xdr:from>
    <xdr:ext cx="378565" cy="259045"/>
    <xdr:sp macro="" textlink="">
      <xdr:nvSpPr>
        <xdr:cNvPr id="815" name="貸付金該当値テキスト"/>
        <xdr:cNvSpPr txBox="1"/>
      </xdr:nvSpPr>
      <xdr:spPr>
        <a:xfrm>
          <a:off x="22212300" y="100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41384</xdr:rowOff>
    </xdr:from>
    <xdr:to>
      <xdr:col>112</xdr:col>
      <xdr:colOff>38100</xdr:colOff>
      <xdr:row>59</xdr:row>
      <xdr:rowOff>142984</xdr:rowOff>
    </xdr:to>
    <xdr:sp macro="" textlink="">
      <xdr:nvSpPr>
        <xdr:cNvPr id="816" name="楕円 815"/>
        <xdr:cNvSpPr/>
      </xdr:nvSpPr>
      <xdr:spPr>
        <a:xfrm>
          <a:off x="21272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134111</xdr:rowOff>
    </xdr:from>
    <xdr:ext cx="378565" cy="259045"/>
    <xdr:sp macro="" textlink="">
      <xdr:nvSpPr>
        <xdr:cNvPr id="817" name="テキスト ボックス 816"/>
        <xdr:cNvSpPr txBox="1"/>
      </xdr:nvSpPr>
      <xdr:spPr>
        <a:xfrm>
          <a:off x="21134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41972</xdr:rowOff>
    </xdr:from>
    <xdr:to>
      <xdr:col>107</xdr:col>
      <xdr:colOff>101600</xdr:colOff>
      <xdr:row>59</xdr:row>
      <xdr:rowOff>143572</xdr:rowOff>
    </xdr:to>
    <xdr:sp macro="" textlink="">
      <xdr:nvSpPr>
        <xdr:cNvPr id="818" name="楕円 817"/>
        <xdr:cNvSpPr/>
      </xdr:nvSpPr>
      <xdr:spPr>
        <a:xfrm>
          <a:off x="20383500" y="10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134699</xdr:rowOff>
    </xdr:from>
    <xdr:ext cx="378565" cy="259045"/>
    <xdr:sp macro="" textlink="">
      <xdr:nvSpPr>
        <xdr:cNvPr id="819" name="テキスト ボックス 818"/>
        <xdr:cNvSpPr txBox="1"/>
      </xdr:nvSpPr>
      <xdr:spPr>
        <a:xfrm>
          <a:off x="20245017" y="1025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41907</xdr:rowOff>
    </xdr:from>
    <xdr:to>
      <xdr:col>102</xdr:col>
      <xdr:colOff>165100</xdr:colOff>
      <xdr:row>59</xdr:row>
      <xdr:rowOff>143507</xdr:rowOff>
    </xdr:to>
    <xdr:sp macro="" textlink="">
      <xdr:nvSpPr>
        <xdr:cNvPr id="820" name="楕円 819"/>
        <xdr:cNvSpPr/>
      </xdr:nvSpPr>
      <xdr:spPr>
        <a:xfrm>
          <a:off x="19494500" y="101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134634</xdr:rowOff>
    </xdr:from>
    <xdr:ext cx="378565" cy="259045"/>
    <xdr:sp macro="" textlink="">
      <xdr:nvSpPr>
        <xdr:cNvPr id="821" name="テキスト ボックス 820"/>
        <xdr:cNvSpPr txBox="1"/>
      </xdr:nvSpPr>
      <xdr:spPr>
        <a:xfrm>
          <a:off x="19356017" y="1025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43735</xdr:rowOff>
    </xdr:from>
    <xdr:to>
      <xdr:col>98</xdr:col>
      <xdr:colOff>38100</xdr:colOff>
      <xdr:row>59</xdr:row>
      <xdr:rowOff>145335</xdr:rowOff>
    </xdr:to>
    <xdr:sp macro="" textlink="">
      <xdr:nvSpPr>
        <xdr:cNvPr id="822" name="楕円 821"/>
        <xdr:cNvSpPr/>
      </xdr:nvSpPr>
      <xdr:spPr>
        <a:xfrm>
          <a:off x="186055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136462</xdr:rowOff>
    </xdr:from>
    <xdr:ext cx="378565" cy="259045"/>
    <xdr:sp macro="" textlink="">
      <xdr:nvSpPr>
        <xdr:cNvPr id="823" name="テキスト ボックス 822"/>
        <xdr:cNvSpPr txBox="1"/>
      </xdr:nvSpPr>
      <xdr:spPr>
        <a:xfrm>
          <a:off x="18467017" y="1025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53777</xdr:rowOff>
    </xdr:from>
    <xdr:to>
      <xdr:col>116</xdr:col>
      <xdr:colOff>63500</xdr:colOff>
      <xdr:row>77</xdr:row>
      <xdr:rowOff>65154</xdr:rowOff>
    </xdr:to>
    <xdr:cxnSp macro="">
      <xdr:nvCxnSpPr>
        <xdr:cNvPr id="852" name="直線コネクタ 851"/>
        <xdr:cNvCxnSpPr/>
      </xdr:nvCxnSpPr>
      <xdr:spPr>
        <a:xfrm flipV="1">
          <a:off x="21323300" y="13255427"/>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60185</xdr:rowOff>
    </xdr:from>
    <xdr:to>
      <xdr:col>111</xdr:col>
      <xdr:colOff>177800</xdr:colOff>
      <xdr:row>77</xdr:row>
      <xdr:rowOff>65154</xdr:rowOff>
    </xdr:to>
    <xdr:cxnSp macro="">
      <xdr:nvCxnSpPr>
        <xdr:cNvPr id="855" name="直線コネクタ 854"/>
        <xdr:cNvCxnSpPr/>
      </xdr:nvCxnSpPr>
      <xdr:spPr>
        <a:xfrm>
          <a:off x="20434300" y="1326183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157462</xdr:rowOff>
    </xdr:from>
    <xdr:to>
      <xdr:col>107</xdr:col>
      <xdr:colOff>50800</xdr:colOff>
      <xdr:row>77</xdr:row>
      <xdr:rowOff>60185</xdr:rowOff>
    </xdr:to>
    <xdr:cxnSp macro="">
      <xdr:nvCxnSpPr>
        <xdr:cNvPr id="858" name="直線コネクタ 857"/>
        <xdr:cNvCxnSpPr/>
      </xdr:nvCxnSpPr>
      <xdr:spPr>
        <a:xfrm>
          <a:off x="19545300" y="13016212"/>
          <a:ext cx="889000" cy="24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157462</xdr:rowOff>
    </xdr:from>
    <xdr:to>
      <xdr:col>102</xdr:col>
      <xdr:colOff>114300</xdr:colOff>
      <xdr:row>76</xdr:row>
      <xdr:rowOff>101913</xdr:rowOff>
    </xdr:to>
    <xdr:cxnSp macro="">
      <xdr:nvCxnSpPr>
        <xdr:cNvPr id="861" name="直線コネクタ 860"/>
        <xdr:cNvCxnSpPr/>
      </xdr:nvCxnSpPr>
      <xdr:spPr>
        <a:xfrm flipV="1">
          <a:off x="18656300" y="13016212"/>
          <a:ext cx="889000" cy="1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2977</xdr:rowOff>
    </xdr:from>
    <xdr:to>
      <xdr:col>116</xdr:col>
      <xdr:colOff>114300</xdr:colOff>
      <xdr:row>77</xdr:row>
      <xdr:rowOff>104577</xdr:rowOff>
    </xdr:to>
    <xdr:sp macro="" textlink="">
      <xdr:nvSpPr>
        <xdr:cNvPr id="871" name="楕円 870"/>
        <xdr:cNvSpPr/>
      </xdr:nvSpPr>
      <xdr:spPr>
        <a:xfrm>
          <a:off x="22110700" y="132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152854</xdr:rowOff>
    </xdr:from>
    <xdr:ext cx="534377" cy="259045"/>
    <xdr:sp macro="" textlink="">
      <xdr:nvSpPr>
        <xdr:cNvPr id="872" name="繰出金該当値テキスト"/>
        <xdr:cNvSpPr txBox="1"/>
      </xdr:nvSpPr>
      <xdr:spPr>
        <a:xfrm>
          <a:off x="22212300" y="131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14354</xdr:rowOff>
    </xdr:from>
    <xdr:to>
      <xdr:col>112</xdr:col>
      <xdr:colOff>38100</xdr:colOff>
      <xdr:row>77</xdr:row>
      <xdr:rowOff>115954</xdr:rowOff>
    </xdr:to>
    <xdr:sp macro="" textlink="">
      <xdr:nvSpPr>
        <xdr:cNvPr id="873" name="楕円 872"/>
        <xdr:cNvSpPr/>
      </xdr:nvSpPr>
      <xdr:spPr>
        <a:xfrm>
          <a:off x="21272500" y="132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107081</xdr:rowOff>
    </xdr:from>
    <xdr:ext cx="534377" cy="259045"/>
    <xdr:sp macro="" textlink="">
      <xdr:nvSpPr>
        <xdr:cNvPr id="874" name="テキスト ボックス 873"/>
        <xdr:cNvSpPr txBox="1"/>
      </xdr:nvSpPr>
      <xdr:spPr>
        <a:xfrm>
          <a:off x="21056111" y="133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9385</xdr:rowOff>
    </xdr:from>
    <xdr:to>
      <xdr:col>107</xdr:col>
      <xdr:colOff>101600</xdr:colOff>
      <xdr:row>77</xdr:row>
      <xdr:rowOff>110985</xdr:rowOff>
    </xdr:to>
    <xdr:sp macro="" textlink="">
      <xdr:nvSpPr>
        <xdr:cNvPr id="875" name="楕円 874"/>
        <xdr:cNvSpPr/>
      </xdr:nvSpPr>
      <xdr:spPr>
        <a:xfrm>
          <a:off x="20383500" y="132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102112</xdr:rowOff>
    </xdr:from>
    <xdr:ext cx="534377" cy="259045"/>
    <xdr:sp macro="" textlink="">
      <xdr:nvSpPr>
        <xdr:cNvPr id="876" name="テキスト ボックス 875"/>
        <xdr:cNvSpPr txBox="1"/>
      </xdr:nvSpPr>
      <xdr:spPr>
        <a:xfrm>
          <a:off x="20167111" y="133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106662</xdr:rowOff>
    </xdr:from>
    <xdr:to>
      <xdr:col>102</xdr:col>
      <xdr:colOff>165100</xdr:colOff>
      <xdr:row>76</xdr:row>
      <xdr:rowOff>36813</xdr:rowOff>
    </xdr:to>
    <xdr:sp macro="" textlink="">
      <xdr:nvSpPr>
        <xdr:cNvPr id="877" name="楕円 876"/>
        <xdr:cNvSpPr/>
      </xdr:nvSpPr>
      <xdr:spPr>
        <a:xfrm>
          <a:off x="19494500" y="12965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53339</xdr:rowOff>
    </xdr:from>
    <xdr:ext cx="534377" cy="259045"/>
    <xdr:sp macro="" textlink="">
      <xdr:nvSpPr>
        <xdr:cNvPr id="878" name="テキスト ボックス 877"/>
        <xdr:cNvSpPr txBox="1"/>
      </xdr:nvSpPr>
      <xdr:spPr>
        <a:xfrm>
          <a:off x="19278111" y="127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51113</xdr:rowOff>
    </xdr:from>
    <xdr:to>
      <xdr:col>98</xdr:col>
      <xdr:colOff>38100</xdr:colOff>
      <xdr:row>76</xdr:row>
      <xdr:rowOff>152713</xdr:rowOff>
    </xdr:to>
    <xdr:sp macro="" textlink="">
      <xdr:nvSpPr>
        <xdr:cNvPr id="879" name="楕円 878"/>
        <xdr:cNvSpPr/>
      </xdr:nvSpPr>
      <xdr:spPr>
        <a:xfrm>
          <a:off x="18605500" y="130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143840</xdr:rowOff>
    </xdr:from>
    <xdr:ext cx="534377" cy="259045"/>
    <xdr:sp macro="" textlink="">
      <xdr:nvSpPr>
        <xdr:cNvPr id="880" name="テキスト ボックス 879"/>
        <xdr:cNvSpPr txBox="1"/>
      </xdr:nvSpPr>
      <xdr:spPr>
        <a:xfrm>
          <a:off x="18389111" y="131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歳出決算総額の住民一人当たりの総額は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706,864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円となっている。主な構成項目となっている人件費は、住民一人当たりの総額は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120,405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団平均よりは低い値で推移しているが、近年増加傾向にある。これ以上増えないようにするため、新規採用職員の抑制による職員数の減や、委託業務に移行できるものは行っていくことにより、人件費の減少に努めていく。また、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、類団平均との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乖離が大きくなった。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民間委託による物件費の増加も考えられるが、ふるさと納税に係る手数料の増加等も影響している。消耗品費等の縮減に努めて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いるが、伸び率が縮減額以上になっているため、率により各課の予算を圧縮していく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大型事業が一定程度完了したため、減額となった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子育て世帯への臨時特別給付金事業の影響により減少したが、高校生世代までの医療費の無償化および自立支援に係る給付費の増加により、類団平均を上回って推移しているので、扶助費の伸びについては注視して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銀行等引受債の繰上償還の影響により、定期償還額が減少しているため、今後も時機を見て、繰上償還を実施していく。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7,208
6,975
7.80
5,514,566
5,095,075
278,830
2,507,924
2,216,271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142204</xdr:rowOff>
    </xdr:from>
    <xdr:to>
      <xdr:col>24</xdr:col>
      <xdr:colOff>63500</xdr:colOff>
      <xdr:row>37</xdr:row>
      <xdr:rowOff>2105</xdr:rowOff>
    </xdr:to>
    <xdr:cxnSp macro="">
      <xdr:nvCxnSpPr>
        <xdr:cNvPr id="63" name="直線コネクタ 62"/>
        <xdr:cNvCxnSpPr/>
      </xdr:nvCxnSpPr>
      <xdr:spPr>
        <a:xfrm flipV="1">
          <a:off x="3797300" y="6314404"/>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37</xdr:row>
      <xdr:rowOff>2105</xdr:rowOff>
    </xdr:to>
    <xdr:cxnSp macro="">
      <xdr:nvCxnSpPr>
        <xdr:cNvPr id="66" name="直線コネクタ 65"/>
        <xdr:cNvCxnSpPr/>
      </xdr:nvCxnSpPr>
      <xdr:spPr>
        <a:xfrm>
          <a:off x="2908300" y="6277610"/>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94524</xdr:rowOff>
    </xdr:from>
    <xdr:to>
      <xdr:col>15</xdr:col>
      <xdr:colOff>50800</xdr:colOff>
      <xdr:row>36</xdr:row>
      <xdr:rowOff>105410</xdr:rowOff>
    </xdr:to>
    <xdr:cxnSp macro="">
      <xdr:nvCxnSpPr>
        <xdr:cNvPr id="69" name="直線コネクタ 68"/>
        <xdr:cNvCxnSpPr/>
      </xdr:nvCxnSpPr>
      <xdr:spPr>
        <a:xfrm>
          <a:off x="2019300" y="626672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79175</xdr:rowOff>
    </xdr:from>
    <xdr:to>
      <xdr:col>10</xdr:col>
      <xdr:colOff>114300</xdr:colOff>
      <xdr:row>36</xdr:row>
      <xdr:rowOff>94524</xdr:rowOff>
    </xdr:to>
    <xdr:cxnSp macro="">
      <xdr:nvCxnSpPr>
        <xdr:cNvPr id="72" name="直線コネクタ 71"/>
        <xdr:cNvCxnSpPr/>
      </xdr:nvCxnSpPr>
      <xdr:spPr>
        <a:xfrm>
          <a:off x="1130300" y="625137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91404</xdr:rowOff>
    </xdr:from>
    <xdr:to>
      <xdr:col>24</xdr:col>
      <xdr:colOff>114300</xdr:colOff>
      <xdr:row>37</xdr:row>
      <xdr:rowOff>21554</xdr:rowOff>
    </xdr:to>
    <xdr:sp macro="" textlink="">
      <xdr:nvSpPr>
        <xdr:cNvPr id="82" name="楕円 81"/>
        <xdr:cNvSpPr/>
      </xdr:nvSpPr>
      <xdr:spPr>
        <a:xfrm>
          <a:off x="4584700" y="62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69831</xdr:rowOff>
    </xdr:from>
    <xdr:ext cx="469744" cy="259045"/>
    <xdr:sp macro="" textlink="">
      <xdr:nvSpPr>
        <xdr:cNvPr id="83" name="議会費該当値テキスト"/>
        <xdr:cNvSpPr txBox="1"/>
      </xdr:nvSpPr>
      <xdr:spPr>
        <a:xfrm>
          <a:off x="4686300" y="624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122755</xdr:rowOff>
    </xdr:from>
    <xdr:to>
      <xdr:col>20</xdr:col>
      <xdr:colOff>38100</xdr:colOff>
      <xdr:row>37</xdr:row>
      <xdr:rowOff>52905</xdr:rowOff>
    </xdr:to>
    <xdr:sp macro="" textlink="">
      <xdr:nvSpPr>
        <xdr:cNvPr id="84" name="楕円 83"/>
        <xdr:cNvSpPr/>
      </xdr:nvSpPr>
      <xdr:spPr>
        <a:xfrm>
          <a:off x="3746500" y="62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44032</xdr:rowOff>
    </xdr:from>
    <xdr:ext cx="469744" cy="259045"/>
    <xdr:sp macro="" textlink="">
      <xdr:nvSpPr>
        <xdr:cNvPr id="85" name="テキスト ボックス 84"/>
        <xdr:cNvSpPr txBox="1"/>
      </xdr:nvSpPr>
      <xdr:spPr>
        <a:xfrm>
          <a:off x="3562428" y="638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6" name="楕円 85"/>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7" name="テキスト ボックス 86"/>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43724</xdr:rowOff>
    </xdr:from>
    <xdr:to>
      <xdr:col>10</xdr:col>
      <xdr:colOff>165100</xdr:colOff>
      <xdr:row>36</xdr:row>
      <xdr:rowOff>145324</xdr:rowOff>
    </xdr:to>
    <xdr:sp macro="" textlink="">
      <xdr:nvSpPr>
        <xdr:cNvPr id="88" name="楕円 87"/>
        <xdr:cNvSpPr/>
      </xdr:nvSpPr>
      <xdr:spPr>
        <a:xfrm>
          <a:off x="1968500" y="62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136451</xdr:rowOff>
    </xdr:from>
    <xdr:ext cx="469744" cy="259045"/>
    <xdr:sp macro="" textlink="">
      <xdr:nvSpPr>
        <xdr:cNvPr id="89" name="テキスト ボックス 88"/>
        <xdr:cNvSpPr txBox="1"/>
      </xdr:nvSpPr>
      <xdr:spPr>
        <a:xfrm>
          <a:off x="1784428"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28375</xdr:rowOff>
    </xdr:from>
    <xdr:to>
      <xdr:col>6</xdr:col>
      <xdr:colOff>38100</xdr:colOff>
      <xdr:row>36</xdr:row>
      <xdr:rowOff>129975</xdr:rowOff>
    </xdr:to>
    <xdr:sp macro="" textlink="">
      <xdr:nvSpPr>
        <xdr:cNvPr id="90" name="楕円 89"/>
        <xdr:cNvSpPr/>
      </xdr:nvSpPr>
      <xdr:spPr>
        <a:xfrm>
          <a:off x="1079500" y="620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121102</xdr:rowOff>
    </xdr:from>
    <xdr:ext cx="469744" cy="259045"/>
    <xdr:sp macro="" textlink="">
      <xdr:nvSpPr>
        <xdr:cNvPr id="91" name="テキスト ボックス 90"/>
        <xdr:cNvSpPr txBox="1"/>
      </xdr:nvSpPr>
      <xdr:spPr>
        <a:xfrm>
          <a:off x="895428" y="62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17909</xdr:rowOff>
    </xdr:from>
    <xdr:to>
      <xdr:col>24</xdr:col>
      <xdr:colOff>63500</xdr:colOff>
      <xdr:row>58</xdr:row>
      <xdr:rowOff>65380</xdr:rowOff>
    </xdr:to>
    <xdr:cxnSp macro="">
      <xdr:nvCxnSpPr>
        <xdr:cNvPr id="120" name="直線コネクタ 119"/>
        <xdr:cNvCxnSpPr/>
      </xdr:nvCxnSpPr>
      <xdr:spPr>
        <a:xfrm>
          <a:off x="3797300" y="9962009"/>
          <a:ext cx="838200" cy="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144440</xdr:rowOff>
    </xdr:from>
    <xdr:to>
      <xdr:col>19</xdr:col>
      <xdr:colOff>177800</xdr:colOff>
      <xdr:row>58</xdr:row>
      <xdr:rowOff>17909</xdr:rowOff>
    </xdr:to>
    <xdr:cxnSp macro="">
      <xdr:nvCxnSpPr>
        <xdr:cNvPr id="123" name="直線コネクタ 122"/>
        <xdr:cNvCxnSpPr/>
      </xdr:nvCxnSpPr>
      <xdr:spPr>
        <a:xfrm>
          <a:off x="2908300" y="9917090"/>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144440</xdr:rowOff>
    </xdr:from>
    <xdr:to>
      <xdr:col>15</xdr:col>
      <xdr:colOff>50800</xdr:colOff>
      <xdr:row>58</xdr:row>
      <xdr:rowOff>43866</xdr:rowOff>
    </xdr:to>
    <xdr:cxnSp macro="">
      <xdr:nvCxnSpPr>
        <xdr:cNvPr id="126" name="直線コネクタ 125"/>
        <xdr:cNvCxnSpPr/>
      </xdr:nvCxnSpPr>
      <xdr:spPr>
        <a:xfrm flipV="1">
          <a:off x="2019300" y="9917090"/>
          <a:ext cx="889000" cy="7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43866</xdr:rowOff>
    </xdr:from>
    <xdr:to>
      <xdr:col>10</xdr:col>
      <xdr:colOff>114300</xdr:colOff>
      <xdr:row>58</xdr:row>
      <xdr:rowOff>122609</xdr:rowOff>
    </xdr:to>
    <xdr:cxnSp macro="">
      <xdr:nvCxnSpPr>
        <xdr:cNvPr id="129" name="直線コネクタ 128"/>
        <xdr:cNvCxnSpPr/>
      </xdr:nvCxnSpPr>
      <xdr:spPr>
        <a:xfrm flipV="1">
          <a:off x="1130300" y="9987966"/>
          <a:ext cx="889000" cy="7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14580</xdr:rowOff>
    </xdr:from>
    <xdr:to>
      <xdr:col>24</xdr:col>
      <xdr:colOff>114300</xdr:colOff>
      <xdr:row>58</xdr:row>
      <xdr:rowOff>116180</xdr:rowOff>
    </xdr:to>
    <xdr:sp macro="" textlink="">
      <xdr:nvSpPr>
        <xdr:cNvPr id="139" name="楕円 138"/>
        <xdr:cNvSpPr/>
      </xdr:nvSpPr>
      <xdr:spPr>
        <a:xfrm>
          <a:off x="4584700" y="9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145407</xdr:rowOff>
    </xdr:from>
    <xdr:ext cx="599010" cy="259045"/>
    <xdr:sp macro="" textlink="">
      <xdr:nvSpPr>
        <xdr:cNvPr id="140" name="総務費該当値テキスト"/>
        <xdr:cNvSpPr txBox="1"/>
      </xdr:nvSpPr>
      <xdr:spPr>
        <a:xfrm>
          <a:off x="4686300" y="974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138559</xdr:rowOff>
    </xdr:from>
    <xdr:to>
      <xdr:col>20</xdr:col>
      <xdr:colOff>38100</xdr:colOff>
      <xdr:row>58</xdr:row>
      <xdr:rowOff>68709</xdr:rowOff>
    </xdr:to>
    <xdr:sp macro="" textlink="">
      <xdr:nvSpPr>
        <xdr:cNvPr id="141" name="楕円 140"/>
        <xdr:cNvSpPr/>
      </xdr:nvSpPr>
      <xdr:spPr>
        <a:xfrm>
          <a:off x="3746500" y="99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85236</xdr:rowOff>
    </xdr:from>
    <xdr:ext cx="599010" cy="259045"/>
    <xdr:sp macro="" textlink="">
      <xdr:nvSpPr>
        <xdr:cNvPr id="142" name="テキスト ボックス 141"/>
        <xdr:cNvSpPr txBox="1"/>
      </xdr:nvSpPr>
      <xdr:spPr>
        <a:xfrm>
          <a:off x="3497795" y="96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93640</xdr:rowOff>
    </xdr:from>
    <xdr:to>
      <xdr:col>15</xdr:col>
      <xdr:colOff>101600</xdr:colOff>
      <xdr:row>58</xdr:row>
      <xdr:rowOff>23790</xdr:rowOff>
    </xdr:to>
    <xdr:sp macro="" textlink="">
      <xdr:nvSpPr>
        <xdr:cNvPr id="143" name="楕円 142"/>
        <xdr:cNvSpPr/>
      </xdr:nvSpPr>
      <xdr:spPr>
        <a:xfrm>
          <a:off x="2857500" y="98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40317</xdr:rowOff>
    </xdr:from>
    <xdr:ext cx="599010" cy="259045"/>
    <xdr:sp macro="" textlink="">
      <xdr:nvSpPr>
        <xdr:cNvPr id="144" name="テキスト ボックス 143"/>
        <xdr:cNvSpPr txBox="1"/>
      </xdr:nvSpPr>
      <xdr:spPr>
        <a:xfrm>
          <a:off x="2608795" y="96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164516</xdr:rowOff>
    </xdr:from>
    <xdr:to>
      <xdr:col>10</xdr:col>
      <xdr:colOff>165100</xdr:colOff>
      <xdr:row>58</xdr:row>
      <xdr:rowOff>94666</xdr:rowOff>
    </xdr:to>
    <xdr:sp macro="" textlink="">
      <xdr:nvSpPr>
        <xdr:cNvPr id="145" name="楕円 144"/>
        <xdr:cNvSpPr/>
      </xdr:nvSpPr>
      <xdr:spPr>
        <a:xfrm>
          <a:off x="1968500" y="99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111193</xdr:rowOff>
    </xdr:from>
    <xdr:ext cx="599010" cy="259045"/>
    <xdr:sp macro="" textlink="">
      <xdr:nvSpPr>
        <xdr:cNvPr id="146" name="テキスト ボックス 145"/>
        <xdr:cNvSpPr txBox="1"/>
      </xdr:nvSpPr>
      <xdr:spPr>
        <a:xfrm>
          <a:off x="1719795" y="97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71809</xdr:rowOff>
    </xdr:from>
    <xdr:to>
      <xdr:col>6</xdr:col>
      <xdr:colOff>38100</xdr:colOff>
      <xdr:row>59</xdr:row>
      <xdr:rowOff>1959</xdr:rowOff>
    </xdr:to>
    <xdr:sp macro="" textlink="">
      <xdr:nvSpPr>
        <xdr:cNvPr id="147" name="楕円 146"/>
        <xdr:cNvSpPr/>
      </xdr:nvSpPr>
      <xdr:spPr>
        <a:xfrm>
          <a:off x="1079500" y="100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164536</xdr:rowOff>
    </xdr:from>
    <xdr:ext cx="599010" cy="259045"/>
    <xdr:sp macro="" textlink="">
      <xdr:nvSpPr>
        <xdr:cNvPr id="148" name="テキスト ボックス 147"/>
        <xdr:cNvSpPr txBox="1"/>
      </xdr:nvSpPr>
      <xdr:spPr>
        <a:xfrm>
          <a:off x="830795" y="101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56330</xdr:rowOff>
    </xdr:from>
    <xdr:to>
      <xdr:col>24</xdr:col>
      <xdr:colOff>63500</xdr:colOff>
      <xdr:row>74</xdr:row>
      <xdr:rowOff>131006</xdr:rowOff>
    </xdr:to>
    <xdr:cxnSp macro="">
      <xdr:nvCxnSpPr>
        <xdr:cNvPr id="178" name="直線コネクタ 177"/>
        <xdr:cNvCxnSpPr/>
      </xdr:nvCxnSpPr>
      <xdr:spPr>
        <a:xfrm>
          <a:off x="3797300" y="1274363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56330</xdr:rowOff>
    </xdr:from>
    <xdr:to>
      <xdr:col>19</xdr:col>
      <xdr:colOff>177800</xdr:colOff>
      <xdr:row>75</xdr:row>
      <xdr:rowOff>129284</xdr:rowOff>
    </xdr:to>
    <xdr:cxnSp macro="">
      <xdr:nvCxnSpPr>
        <xdr:cNvPr id="181" name="直線コネクタ 180"/>
        <xdr:cNvCxnSpPr/>
      </xdr:nvCxnSpPr>
      <xdr:spPr>
        <a:xfrm flipV="1">
          <a:off x="2908300" y="12743630"/>
          <a:ext cx="889000" cy="24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129284</xdr:rowOff>
    </xdr:from>
    <xdr:to>
      <xdr:col>15</xdr:col>
      <xdr:colOff>50800</xdr:colOff>
      <xdr:row>76</xdr:row>
      <xdr:rowOff>39588</xdr:rowOff>
    </xdr:to>
    <xdr:cxnSp macro="">
      <xdr:nvCxnSpPr>
        <xdr:cNvPr id="184" name="直線コネクタ 183"/>
        <xdr:cNvCxnSpPr/>
      </xdr:nvCxnSpPr>
      <xdr:spPr>
        <a:xfrm flipV="1">
          <a:off x="2019300" y="12988034"/>
          <a:ext cx="889000" cy="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39588</xdr:rowOff>
    </xdr:from>
    <xdr:to>
      <xdr:col>10</xdr:col>
      <xdr:colOff>114300</xdr:colOff>
      <xdr:row>76</xdr:row>
      <xdr:rowOff>54615</xdr:rowOff>
    </xdr:to>
    <xdr:cxnSp macro="">
      <xdr:nvCxnSpPr>
        <xdr:cNvPr id="187" name="直線コネクタ 186"/>
        <xdr:cNvCxnSpPr/>
      </xdr:nvCxnSpPr>
      <xdr:spPr>
        <a:xfrm flipV="1">
          <a:off x="1130300" y="13069788"/>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80206</xdr:rowOff>
    </xdr:from>
    <xdr:to>
      <xdr:col>24</xdr:col>
      <xdr:colOff>114300</xdr:colOff>
      <xdr:row>75</xdr:row>
      <xdr:rowOff>10356</xdr:rowOff>
    </xdr:to>
    <xdr:sp macro="" textlink="">
      <xdr:nvSpPr>
        <xdr:cNvPr id="197" name="楕円 196"/>
        <xdr:cNvSpPr/>
      </xdr:nvSpPr>
      <xdr:spPr>
        <a:xfrm>
          <a:off x="4584700" y="127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103083</xdr:rowOff>
    </xdr:from>
    <xdr:ext cx="599010" cy="259045"/>
    <xdr:sp macro="" textlink="">
      <xdr:nvSpPr>
        <xdr:cNvPr id="198" name="民生費該当値テキスト"/>
        <xdr:cNvSpPr txBox="1"/>
      </xdr:nvSpPr>
      <xdr:spPr>
        <a:xfrm>
          <a:off x="4686300" y="1261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5530</xdr:rowOff>
    </xdr:from>
    <xdr:to>
      <xdr:col>20</xdr:col>
      <xdr:colOff>38100</xdr:colOff>
      <xdr:row>74</xdr:row>
      <xdr:rowOff>107130</xdr:rowOff>
    </xdr:to>
    <xdr:sp macro="" textlink="">
      <xdr:nvSpPr>
        <xdr:cNvPr id="199" name="楕円 198"/>
        <xdr:cNvSpPr/>
      </xdr:nvSpPr>
      <xdr:spPr>
        <a:xfrm>
          <a:off x="3746500" y="126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123657</xdr:rowOff>
    </xdr:from>
    <xdr:ext cx="599010" cy="259045"/>
    <xdr:sp macro="" textlink="">
      <xdr:nvSpPr>
        <xdr:cNvPr id="200" name="テキスト ボックス 199"/>
        <xdr:cNvSpPr txBox="1"/>
      </xdr:nvSpPr>
      <xdr:spPr>
        <a:xfrm>
          <a:off x="3497795" y="124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78484</xdr:rowOff>
    </xdr:from>
    <xdr:to>
      <xdr:col>15</xdr:col>
      <xdr:colOff>101600</xdr:colOff>
      <xdr:row>76</xdr:row>
      <xdr:rowOff>8634</xdr:rowOff>
    </xdr:to>
    <xdr:sp macro="" textlink="">
      <xdr:nvSpPr>
        <xdr:cNvPr id="201" name="楕円 200"/>
        <xdr:cNvSpPr/>
      </xdr:nvSpPr>
      <xdr:spPr>
        <a:xfrm>
          <a:off x="2857500" y="129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25161</xdr:rowOff>
    </xdr:from>
    <xdr:ext cx="599010" cy="259045"/>
    <xdr:sp macro="" textlink="">
      <xdr:nvSpPr>
        <xdr:cNvPr id="202" name="テキスト ボックス 201"/>
        <xdr:cNvSpPr txBox="1"/>
      </xdr:nvSpPr>
      <xdr:spPr>
        <a:xfrm>
          <a:off x="2608795" y="127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160238</xdr:rowOff>
    </xdr:from>
    <xdr:to>
      <xdr:col>10</xdr:col>
      <xdr:colOff>165100</xdr:colOff>
      <xdr:row>76</xdr:row>
      <xdr:rowOff>90388</xdr:rowOff>
    </xdr:to>
    <xdr:sp macro="" textlink="">
      <xdr:nvSpPr>
        <xdr:cNvPr id="203" name="楕円 202"/>
        <xdr:cNvSpPr/>
      </xdr:nvSpPr>
      <xdr:spPr>
        <a:xfrm>
          <a:off x="1968500" y="130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106915</xdr:rowOff>
    </xdr:from>
    <xdr:ext cx="599010" cy="259045"/>
    <xdr:sp macro="" textlink="">
      <xdr:nvSpPr>
        <xdr:cNvPr id="204" name="テキスト ボックス 203"/>
        <xdr:cNvSpPr txBox="1"/>
      </xdr:nvSpPr>
      <xdr:spPr>
        <a:xfrm>
          <a:off x="1719795" y="127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3815</xdr:rowOff>
    </xdr:from>
    <xdr:to>
      <xdr:col>6</xdr:col>
      <xdr:colOff>38100</xdr:colOff>
      <xdr:row>76</xdr:row>
      <xdr:rowOff>105415</xdr:rowOff>
    </xdr:to>
    <xdr:sp macro="" textlink="">
      <xdr:nvSpPr>
        <xdr:cNvPr id="205" name="楕円 204"/>
        <xdr:cNvSpPr/>
      </xdr:nvSpPr>
      <xdr:spPr>
        <a:xfrm>
          <a:off x="1079500" y="130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121942</xdr:rowOff>
    </xdr:from>
    <xdr:ext cx="599010" cy="259045"/>
    <xdr:sp macro="" textlink="">
      <xdr:nvSpPr>
        <xdr:cNvPr id="206" name="テキスト ボックス 205"/>
        <xdr:cNvSpPr txBox="1"/>
      </xdr:nvSpPr>
      <xdr:spPr>
        <a:xfrm>
          <a:off x="830795" y="1280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92935</xdr:rowOff>
    </xdr:from>
    <xdr:to>
      <xdr:col>24</xdr:col>
      <xdr:colOff>63500</xdr:colOff>
      <xdr:row>96</xdr:row>
      <xdr:rowOff>105944</xdr:rowOff>
    </xdr:to>
    <xdr:cxnSp macro="">
      <xdr:nvCxnSpPr>
        <xdr:cNvPr id="235" name="直線コネクタ 234"/>
        <xdr:cNvCxnSpPr/>
      </xdr:nvCxnSpPr>
      <xdr:spPr>
        <a:xfrm flipV="1">
          <a:off x="3797300" y="16552135"/>
          <a:ext cx="8382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88319</xdr:rowOff>
    </xdr:from>
    <xdr:to>
      <xdr:col>19</xdr:col>
      <xdr:colOff>177800</xdr:colOff>
      <xdr:row>96</xdr:row>
      <xdr:rowOff>105944</xdr:rowOff>
    </xdr:to>
    <xdr:cxnSp macro="">
      <xdr:nvCxnSpPr>
        <xdr:cNvPr id="238" name="直線コネクタ 237"/>
        <xdr:cNvCxnSpPr/>
      </xdr:nvCxnSpPr>
      <xdr:spPr>
        <a:xfrm>
          <a:off x="2908300" y="16547519"/>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88319</xdr:rowOff>
    </xdr:from>
    <xdr:to>
      <xdr:col>15</xdr:col>
      <xdr:colOff>50800</xdr:colOff>
      <xdr:row>97</xdr:row>
      <xdr:rowOff>43200</xdr:rowOff>
    </xdr:to>
    <xdr:cxnSp macro="">
      <xdr:nvCxnSpPr>
        <xdr:cNvPr id="241" name="直線コネクタ 240"/>
        <xdr:cNvCxnSpPr/>
      </xdr:nvCxnSpPr>
      <xdr:spPr>
        <a:xfrm flipV="1">
          <a:off x="2019300" y="16547519"/>
          <a:ext cx="889000" cy="1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43200</xdr:rowOff>
    </xdr:from>
    <xdr:to>
      <xdr:col>10</xdr:col>
      <xdr:colOff>114300</xdr:colOff>
      <xdr:row>97</xdr:row>
      <xdr:rowOff>65421</xdr:rowOff>
    </xdr:to>
    <xdr:cxnSp macro="">
      <xdr:nvCxnSpPr>
        <xdr:cNvPr id="244" name="直線コネクタ 243"/>
        <xdr:cNvCxnSpPr/>
      </xdr:nvCxnSpPr>
      <xdr:spPr>
        <a:xfrm flipV="1">
          <a:off x="1130300" y="16673850"/>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42135</xdr:rowOff>
    </xdr:from>
    <xdr:to>
      <xdr:col>24</xdr:col>
      <xdr:colOff>114300</xdr:colOff>
      <xdr:row>96</xdr:row>
      <xdr:rowOff>143735</xdr:rowOff>
    </xdr:to>
    <xdr:sp macro="" textlink="">
      <xdr:nvSpPr>
        <xdr:cNvPr id="254" name="楕円 253"/>
        <xdr:cNvSpPr/>
      </xdr:nvSpPr>
      <xdr:spPr>
        <a:xfrm>
          <a:off x="4584700" y="165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20562</xdr:rowOff>
    </xdr:from>
    <xdr:ext cx="534377" cy="259045"/>
    <xdr:sp macro="" textlink="">
      <xdr:nvSpPr>
        <xdr:cNvPr id="255" name="衛生費該当値テキスト"/>
        <xdr:cNvSpPr txBox="1"/>
      </xdr:nvSpPr>
      <xdr:spPr>
        <a:xfrm>
          <a:off x="4686300" y="164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55144</xdr:rowOff>
    </xdr:from>
    <xdr:to>
      <xdr:col>20</xdr:col>
      <xdr:colOff>38100</xdr:colOff>
      <xdr:row>96</xdr:row>
      <xdr:rowOff>156744</xdr:rowOff>
    </xdr:to>
    <xdr:sp macro="" textlink="">
      <xdr:nvSpPr>
        <xdr:cNvPr id="256" name="楕円 255"/>
        <xdr:cNvSpPr/>
      </xdr:nvSpPr>
      <xdr:spPr>
        <a:xfrm>
          <a:off x="3746500" y="165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147871</xdr:rowOff>
    </xdr:from>
    <xdr:ext cx="534377" cy="259045"/>
    <xdr:sp macro="" textlink="">
      <xdr:nvSpPr>
        <xdr:cNvPr id="257" name="テキスト ボックス 256"/>
        <xdr:cNvSpPr txBox="1"/>
      </xdr:nvSpPr>
      <xdr:spPr>
        <a:xfrm>
          <a:off x="3530111" y="166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37519</xdr:rowOff>
    </xdr:from>
    <xdr:to>
      <xdr:col>15</xdr:col>
      <xdr:colOff>101600</xdr:colOff>
      <xdr:row>96</xdr:row>
      <xdr:rowOff>139119</xdr:rowOff>
    </xdr:to>
    <xdr:sp macro="" textlink="">
      <xdr:nvSpPr>
        <xdr:cNvPr id="258" name="楕円 257"/>
        <xdr:cNvSpPr/>
      </xdr:nvSpPr>
      <xdr:spPr>
        <a:xfrm>
          <a:off x="2857500" y="16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130246</xdr:rowOff>
    </xdr:from>
    <xdr:ext cx="534377" cy="259045"/>
    <xdr:sp macro="" textlink="">
      <xdr:nvSpPr>
        <xdr:cNvPr id="259" name="テキスト ボックス 258"/>
        <xdr:cNvSpPr txBox="1"/>
      </xdr:nvSpPr>
      <xdr:spPr>
        <a:xfrm>
          <a:off x="2641111" y="165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163850</xdr:rowOff>
    </xdr:from>
    <xdr:to>
      <xdr:col>10</xdr:col>
      <xdr:colOff>165100</xdr:colOff>
      <xdr:row>97</xdr:row>
      <xdr:rowOff>94000</xdr:rowOff>
    </xdr:to>
    <xdr:sp macro="" textlink="">
      <xdr:nvSpPr>
        <xdr:cNvPr id="260" name="楕円 259"/>
        <xdr:cNvSpPr/>
      </xdr:nvSpPr>
      <xdr:spPr>
        <a:xfrm>
          <a:off x="1968500" y="1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85127</xdr:rowOff>
    </xdr:from>
    <xdr:ext cx="534377" cy="259045"/>
    <xdr:sp macro="" textlink="">
      <xdr:nvSpPr>
        <xdr:cNvPr id="261" name="テキスト ボックス 260"/>
        <xdr:cNvSpPr txBox="1"/>
      </xdr:nvSpPr>
      <xdr:spPr>
        <a:xfrm>
          <a:off x="1752111" y="1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14621</xdr:rowOff>
    </xdr:from>
    <xdr:to>
      <xdr:col>6</xdr:col>
      <xdr:colOff>38100</xdr:colOff>
      <xdr:row>97</xdr:row>
      <xdr:rowOff>116221</xdr:rowOff>
    </xdr:to>
    <xdr:sp macro="" textlink="">
      <xdr:nvSpPr>
        <xdr:cNvPr id="262" name="楕円 261"/>
        <xdr:cNvSpPr/>
      </xdr:nvSpPr>
      <xdr:spPr>
        <a:xfrm>
          <a:off x="1079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107348</xdr:rowOff>
    </xdr:from>
    <xdr:ext cx="534377" cy="259045"/>
    <xdr:sp macro="" textlink="">
      <xdr:nvSpPr>
        <xdr:cNvPr id="263" name="テキスト ボックス 262"/>
        <xdr:cNvSpPr txBox="1"/>
      </xdr:nvSpPr>
      <xdr:spPr>
        <a:xfrm>
          <a:off x="863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93980</xdr:rowOff>
    </xdr:from>
    <xdr:to>
      <xdr:col>55</xdr:col>
      <xdr:colOff>0</xdr:colOff>
      <xdr:row>37</xdr:row>
      <xdr:rowOff>162103</xdr:rowOff>
    </xdr:to>
    <xdr:cxnSp macro="">
      <xdr:nvCxnSpPr>
        <xdr:cNvPr id="290" name="直線コネクタ 289"/>
        <xdr:cNvCxnSpPr/>
      </xdr:nvCxnSpPr>
      <xdr:spPr>
        <a:xfrm flipV="1">
          <a:off x="9639300" y="6437630"/>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162103</xdr:rowOff>
    </xdr:from>
    <xdr:to>
      <xdr:col>50</xdr:col>
      <xdr:colOff>114300</xdr:colOff>
      <xdr:row>38</xdr:row>
      <xdr:rowOff>6655</xdr:rowOff>
    </xdr:to>
    <xdr:cxnSp macro="">
      <xdr:nvCxnSpPr>
        <xdr:cNvPr id="293" name="直線コネクタ 292"/>
        <xdr:cNvCxnSpPr/>
      </xdr:nvCxnSpPr>
      <xdr:spPr>
        <a:xfrm flipV="1">
          <a:off x="8750300" y="650575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38</xdr:row>
      <xdr:rowOff>6655</xdr:rowOff>
    </xdr:to>
    <xdr:cxnSp macro="">
      <xdr:nvCxnSpPr>
        <xdr:cNvPr id="296" name="直線コネクタ 295"/>
        <xdr:cNvCxnSpPr/>
      </xdr:nvCxnSpPr>
      <xdr:spPr>
        <a:xfrm>
          <a:off x="7861300" y="65084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164846</xdr:rowOff>
    </xdr:from>
    <xdr:to>
      <xdr:col>41</xdr:col>
      <xdr:colOff>50800</xdr:colOff>
      <xdr:row>37</xdr:row>
      <xdr:rowOff>168046</xdr:rowOff>
    </xdr:to>
    <xdr:cxnSp macro="">
      <xdr:nvCxnSpPr>
        <xdr:cNvPr id="299" name="直線コネクタ 298"/>
        <xdr:cNvCxnSpPr/>
      </xdr:nvCxnSpPr>
      <xdr:spPr>
        <a:xfrm flipV="1">
          <a:off x="6972300" y="650849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43180</xdr:rowOff>
    </xdr:from>
    <xdr:to>
      <xdr:col>55</xdr:col>
      <xdr:colOff>50800</xdr:colOff>
      <xdr:row>37</xdr:row>
      <xdr:rowOff>144780</xdr:rowOff>
    </xdr:to>
    <xdr:sp macro="" textlink="">
      <xdr:nvSpPr>
        <xdr:cNvPr id="309" name="楕円 308"/>
        <xdr:cNvSpPr/>
      </xdr:nvSpPr>
      <xdr:spPr>
        <a:xfrm>
          <a:off x="10426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66057</xdr:rowOff>
    </xdr:from>
    <xdr:ext cx="378565" cy="259045"/>
    <xdr:sp macro="" textlink="">
      <xdr:nvSpPr>
        <xdr:cNvPr id="310" name="労働費該当値テキスト"/>
        <xdr:cNvSpPr txBox="1"/>
      </xdr:nvSpPr>
      <xdr:spPr>
        <a:xfrm>
          <a:off x="10528300" y="623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111303</xdr:rowOff>
    </xdr:from>
    <xdr:to>
      <xdr:col>50</xdr:col>
      <xdr:colOff>165100</xdr:colOff>
      <xdr:row>38</xdr:row>
      <xdr:rowOff>41453</xdr:rowOff>
    </xdr:to>
    <xdr:sp macro="" textlink="">
      <xdr:nvSpPr>
        <xdr:cNvPr id="311" name="楕円 310"/>
        <xdr:cNvSpPr/>
      </xdr:nvSpPr>
      <xdr:spPr>
        <a:xfrm>
          <a:off x="9588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32580</xdr:rowOff>
    </xdr:from>
    <xdr:ext cx="378565" cy="259045"/>
    <xdr:sp macro="" textlink="">
      <xdr:nvSpPr>
        <xdr:cNvPr id="312" name="テキスト ボックス 311"/>
        <xdr:cNvSpPr txBox="1"/>
      </xdr:nvSpPr>
      <xdr:spPr>
        <a:xfrm>
          <a:off x="9450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127305</xdr:rowOff>
    </xdr:from>
    <xdr:to>
      <xdr:col>46</xdr:col>
      <xdr:colOff>38100</xdr:colOff>
      <xdr:row>38</xdr:row>
      <xdr:rowOff>57455</xdr:rowOff>
    </xdr:to>
    <xdr:sp macro="" textlink="">
      <xdr:nvSpPr>
        <xdr:cNvPr id="313" name="楕円 312"/>
        <xdr:cNvSpPr/>
      </xdr:nvSpPr>
      <xdr:spPr>
        <a:xfrm>
          <a:off x="8699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48582</xdr:rowOff>
    </xdr:from>
    <xdr:ext cx="378565" cy="259045"/>
    <xdr:sp macro="" textlink="">
      <xdr:nvSpPr>
        <xdr:cNvPr id="314" name="テキスト ボックス 313"/>
        <xdr:cNvSpPr txBox="1"/>
      </xdr:nvSpPr>
      <xdr:spPr>
        <a:xfrm>
          <a:off x="8561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114046</xdr:rowOff>
    </xdr:from>
    <xdr:to>
      <xdr:col>41</xdr:col>
      <xdr:colOff>101600</xdr:colOff>
      <xdr:row>38</xdr:row>
      <xdr:rowOff>44196</xdr:rowOff>
    </xdr:to>
    <xdr:sp macro="" textlink="">
      <xdr:nvSpPr>
        <xdr:cNvPr id="315" name="楕円 314"/>
        <xdr:cNvSpPr/>
      </xdr:nvSpPr>
      <xdr:spPr>
        <a:xfrm>
          <a:off x="7810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35323</xdr:rowOff>
    </xdr:from>
    <xdr:ext cx="378565" cy="259045"/>
    <xdr:sp macro="" textlink="">
      <xdr:nvSpPr>
        <xdr:cNvPr id="316" name="テキスト ボックス 315"/>
        <xdr:cNvSpPr txBox="1"/>
      </xdr:nvSpPr>
      <xdr:spPr>
        <a:xfrm>
          <a:off x="7672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117246</xdr:rowOff>
    </xdr:from>
    <xdr:to>
      <xdr:col>36</xdr:col>
      <xdr:colOff>165100</xdr:colOff>
      <xdr:row>38</xdr:row>
      <xdr:rowOff>47396</xdr:rowOff>
    </xdr:to>
    <xdr:sp macro="" textlink="">
      <xdr:nvSpPr>
        <xdr:cNvPr id="317" name="楕円 316"/>
        <xdr:cNvSpPr/>
      </xdr:nvSpPr>
      <xdr:spPr>
        <a:xfrm>
          <a:off x="6921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38523</xdr:rowOff>
    </xdr:from>
    <xdr:ext cx="378565" cy="259045"/>
    <xdr:sp macro="" textlink="">
      <xdr:nvSpPr>
        <xdr:cNvPr id="318" name="テキスト ボックス 317"/>
        <xdr:cNvSpPr txBox="1"/>
      </xdr:nvSpPr>
      <xdr:spPr>
        <a:xfrm>
          <a:off x="6783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2887</xdr:rowOff>
    </xdr:from>
    <xdr:to>
      <xdr:col>55</xdr:col>
      <xdr:colOff>0</xdr:colOff>
      <xdr:row>59</xdr:row>
      <xdr:rowOff>7721</xdr:rowOff>
    </xdr:to>
    <xdr:cxnSp macro="">
      <xdr:nvCxnSpPr>
        <xdr:cNvPr id="347" name="直線コネクタ 346"/>
        <xdr:cNvCxnSpPr/>
      </xdr:nvCxnSpPr>
      <xdr:spPr>
        <a:xfrm>
          <a:off x="9639300" y="10118437"/>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2887</xdr:rowOff>
    </xdr:from>
    <xdr:to>
      <xdr:col>50</xdr:col>
      <xdr:colOff>114300</xdr:colOff>
      <xdr:row>59</xdr:row>
      <xdr:rowOff>7939</xdr:rowOff>
    </xdr:to>
    <xdr:cxnSp macro="">
      <xdr:nvCxnSpPr>
        <xdr:cNvPr id="350" name="直線コネクタ 349"/>
        <xdr:cNvCxnSpPr/>
      </xdr:nvCxnSpPr>
      <xdr:spPr>
        <a:xfrm flipV="1">
          <a:off x="8750300" y="10118437"/>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167349</xdr:rowOff>
    </xdr:from>
    <xdr:to>
      <xdr:col>45</xdr:col>
      <xdr:colOff>177800</xdr:colOff>
      <xdr:row>59</xdr:row>
      <xdr:rowOff>7939</xdr:rowOff>
    </xdr:to>
    <xdr:cxnSp macro="">
      <xdr:nvCxnSpPr>
        <xdr:cNvPr id="353" name="直線コネクタ 352"/>
        <xdr:cNvCxnSpPr/>
      </xdr:nvCxnSpPr>
      <xdr:spPr>
        <a:xfrm>
          <a:off x="7861300" y="1011144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167349</xdr:rowOff>
    </xdr:from>
    <xdr:to>
      <xdr:col>41</xdr:col>
      <xdr:colOff>50800</xdr:colOff>
      <xdr:row>59</xdr:row>
      <xdr:rowOff>4780</xdr:rowOff>
    </xdr:to>
    <xdr:cxnSp macro="">
      <xdr:nvCxnSpPr>
        <xdr:cNvPr id="356" name="直線コネクタ 355"/>
        <xdr:cNvCxnSpPr/>
      </xdr:nvCxnSpPr>
      <xdr:spPr>
        <a:xfrm flipV="1">
          <a:off x="6972300" y="10111449"/>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128371</xdr:rowOff>
    </xdr:from>
    <xdr:to>
      <xdr:col>55</xdr:col>
      <xdr:colOff>50800</xdr:colOff>
      <xdr:row>59</xdr:row>
      <xdr:rowOff>58521</xdr:rowOff>
    </xdr:to>
    <xdr:sp macro="" textlink="">
      <xdr:nvSpPr>
        <xdr:cNvPr id="366" name="楕円 365"/>
        <xdr:cNvSpPr/>
      </xdr:nvSpPr>
      <xdr:spPr>
        <a:xfrm>
          <a:off x="104267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43298</xdr:rowOff>
    </xdr:from>
    <xdr:ext cx="469744" cy="259045"/>
    <xdr:sp macro="" textlink="">
      <xdr:nvSpPr>
        <xdr:cNvPr id="367" name="農林水産業費該当値テキスト"/>
        <xdr:cNvSpPr txBox="1"/>
      </xdr:nvSpPr>
      <xdr:spPr>
        <a:xfrm>
          <a:off x="10528300" y="998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123537</xdr:rowOff>
    </xdr:from>
    <xdr:to>
      <xdr:col>50</xdr:col>
      <xdr:colOff>165100</xdr:colOff>
      <xdr:row>59</xdr:row>
      <xdr:rowOff>53687</xdr:rowOff>
    </xdr:to>
    <xdr:sp macro="" textlink="">
      <xdr:nvSpPr>
        <xdr:cNvPr id="368" name="楕円 367"/>
        <xdr:cNvSpPr/>
      </xdr:nvSpPr>
      <xdr:spPr>
        <a:xfrm>
          <a:off x="9588500" y="100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44814</xdr:rowOff>
    </xdr:from>
    <xdr:ext cx="534377" cy="259045"/>
    <xdr:sp macro="" textlink="">
      <xdr:nvSpPr>
        <xdr:cNvPr id="369" name="テキスト ボックス 368"/>
        <xdr:cNvSpPr txBox="1"/>
      </xdr:nvSpPr>
      <xdr:spPr>
        <a:xfrm>
          <a:off x="9372111" y="1016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128589</xdr:rowOff>
    </xdr:from>
    <xdr:to>
      <xdr:col>46</xdr:col>
      <xdr:colOff>38100</xdr:colOff>
      <xdr:row>59</xdr:row>
      <xdr:rowOff>58739</xdr:rowOff>
    </xdr:to>
    <xdr:sp macro="" textlink="">
      <xdr:nvSpPr>
        <xdr:cNvPr id="370" name="楕円 369"/>
        <xdr:cNvSpPr/>
      </xdr:nvSpPr>
      <xdr:spPr>
        <a:xfrm>
          <a:off x="8699500" y="100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49866</xdr:rowOff>
    </xdr:from>
    <xdr:ext cx="469744" cy="259045"/>
    <xdr:sp macro="" textlink="">
      <xdr:nvSpPr>
        <xdr:cNvPr id="371" name="テキスト ボックス 370"/>
        <xdr:cNvSpPr txBox="1"/>
      </xdr:nvSpPr>
      <xdr:spPr>
        <a:xfrm>
          <a:off x="8515428" y="101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116549</xdr:rowOff>
    </xdr:from>
    <xdr:to>
      <xdr:col>41</xdr:col>
      <xdr:colOff>101600</xdr:colOff>
      <xdr:row>59</xdr:row>
      <xdr:rowOff>46699</xdr:rowOff>
    </xdr:to>
    <xdr:sp macro="" textlink="">
      <xdr:nvSpPr>
        <xdr:cNvPr id="372" name="楕円 371"/>
        <xdr:cNvSpPr/>
      </xdr:nvSpPr>
      <xdr:spPr>
        <a:xfrm>
          <a:off x="7810500" y="100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37826</xdr:rowOff>
    </xdr:from>
    <xdr:ext cx="534377" cy="259045"/>
    <xdr:sp macro="" textlink="">
      <xdr:nvSpPr>
        <xdr:cNvPr id="373" name="テキスト ボックス 372"/>
        <xdr:cNvSpPr txBox="1"/>
      </xdr:nvSpPr>
      <xdr:spPr>
        <a:xfrm>
          <a:off x="7594111" y="101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125430</xdr:rowOff>
    </xdr:from>
    <xdr:to>
      <xdr:col>36</xdr:col>
      <xdr:colOff>165100</xdr:colOff>
      <xdr:row>59</xdr:row>
      <xdr:rowOff>55580</xdr:rowOff>
    </xdr:to>
    <xdr:sp macro="" textlink="">
      <xdr:nvSpPr>
        <xdr:cNvPr id="374" name="楕円 373"/>
        <xdr:cNvSpPr/>
      </xdr:nvSpPr>
      <xdr:spPr>
        <a:xfrm>
          <a:off x="6921500" y="100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46707</xdr:rowOff>
    </xdr:from>
    <xdr:ext cx="534377" cy="259045"/>
    <xdr:sp macro="" textlink="">
      <xdr:nvSpPr>
        <xdr:cNvPr id="375" name="テキスト ボックス 374"/>
        <xdr:cNvSpPr txBox="1"/>
      </xdr:nvSpPr>
      <xdr:spPr>
        <a:xfrm>
          <a:off x="6705111" y="1016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81559</xdr:rowOff>
    </xdr:from>
    <xdr:to>
      <xdr:col>55</xdr:col>
      <xdr:colOff>0</xdr:colOff>
      <xdr:row>78</xdr:row>
      <xdr:rowOff>166174</xdr:rowOff>
    </xdr:to>
    <xdr:cxnSp macro="">
      <xdr:nvCxnSpPr>
        <xdr:cNvPr id="406" name="直線コネクタ 405"/>
        <xdr:cNvCxnSpPr/>
      </xdr:nvCxnSpPr>
      <xdr:spPr>
        <a:xfrm flipV="1">
          <a:off x="9639300" y="13454659"/>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166174</xdr:rowOff>
    </xdr:from>
    <xdr:to>
      <xdr:col>50</xdr:col>
      <xdr:colOff>114300</xdr:colOff>
      <xdr:row>79</xdr:row>
      <xdr:rowOff>51634</xdr:rowOff>
    </xdr:to>
    <xdr:cxnSp macro="">
      <xdr:nvCxnSpPr>
        <xdr:cNvPr id="409" name="直線コネクタ 408"/>
        <xdr:cNvCxnSpPr/>
      </xdr:nvCxnSpPr>
      <xdr:spPr>
        <a:xfrm flipV="1">
          <a:off x="8750300" y="13539274"/>
          <a:ext cx="889000" cy="5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51634</xdr:rowOff>
    </xdr:from>
    <xdr:to>
      <xdr:col>45</xdr:col>
      <xdr:colOff>177800</xdr:colOff>
      <xdr:row>79</xdr:row>
      <xdr:rowOff>60463</xdr:rowOff>
    </xdr:to>
    <xdr:cxnSp macro="">
      <xdr:nvCxnSpPr>
        <xdr:cNvPr id="412" name="直線コネクタ 411"/>
        <xdr:cNvCxnSpPr/>
      </xdr:nvCxnSpPr>
      <xdr:spPr>
        <a:xfrm flipV="1">
          <a:off x="7861300" y="13596184"/>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60463</xdr:rowOff>
    </xdr:from>
    <xdr:to>
      <xdr:col>41</xdr:col>
      <xdr:colOff>50800</xdr:colOff>
      <xdr:row>79</xdr:row>
      <xdr:rowOff>61933</xdr:rowOff>
    </xdr:to>
    <xdr:cxnSp macro="">
      <xdr:nvCxnSpPr>
        <xdr:cNvPr id="415" name="直線コネクタ 414"/>
        <xdr:cNvCxnSpPr/>
      </xdr:nvCxnSpPr>
      <xdr:spPr>
        <a:xfrm flipV="1">
          <a:off x="6972300" y="1360501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30759</xdr:rowOff>
    </xdr:from>
    <xdr:to>
      <xdr:col>55</xdr:col>
      <xdr:colOff>50800</xdr:colOff>
      <xdr:row>78</xdr:row>
      <xdr:rowOff>132359</xdr:rowOff>
    </xdr:to>
    <xdr:sp macro="" textlink="">
      <xdr:nvSpPr>
        <xdr:cNvPr id="425" name="楕円 424"/>
        <xdr:cNvSpPr/>
      </xdr:nvSpPr>
      <xdr:spPr>
        <a:xfrm>
          <a:off x="10426700" y="134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9186</xdr:rowOff>
    </xdr:from>
    <xdr:ext cx="534377" cy="259045"/>
    <xdr:sp macro="" textlink="">
      <xdr:nvSpPr>
        <xdr:cNvPr id="426" name="商工費該当値テキスト"/>
        <xdr:cNvSpPr txBox="1"/>
      </xdr:nvSpPr>
      <xdr:spPr>
        <a:xfrm>
          <a:off x="10528300" y="133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115374</xdr:rowOff>
    </xdr:from>
    <xdr:to>
      <xdr:col>50</xdr:col>
      <xdr:colOff>165100</xdr:colOff>
      <xdr:row>79</xdr:row>
      <xdr:rowOff>45524</xdr:rowOff>
    </xdr:to>
    <xdr:sp macro="" textlink="">
      <xdr:nvSpPr>
        <xdr:cNvPr id="427" name="楕円 426"/>
        <xdr:cNvSpPr/>
      </xdr:nvSpPr>
      <xdr:spPr>
        <a:xfrm>
          <a:off x="9588500" y="134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36651</xdr:rowOff>
    </xdr:from>
    <xdr:ext cx="469744" cy="259045"/>
    <xdr:sp macro="" textlink="">
      <xdr:nvSpPr>
        <xdr:cNvPr id="428" name="テキスト ボックス 427"/>
        <xdr:cNvSpPr txBox="1"/>
      </xdr:nvSpPr>
      <xdr:spPr>
        <a:xfrm>
          <a:off x="9404428" y="1358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834</xdr:rowOff>
    </xdr:from>
    <xdr:to>
      <xdr:col>46</xdr:col>
      <xdr:colOff>38100</xdr:colOff>
      <xdr:row>79</xdr:row>
      <xdr:rowOff>102434</xdr:rowOff>
    </xdr:to>
    <xdr:sp macro="" textlink="">
      <xdr:nvSpPr>
        <xdr:cNvPr id="429" name="楕円 428"/>
        <xdr:cNvSpPr/>
      </xdr:nvSpPr>
      <xdr:spPr>
        <a:xfrm>
          <a:off x="8699500" y="135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93561</xdr:rowOff>
    </xdr:from>
    <xdr:ext cx="469744" cy="259045"/>
    <xdr:sp macro="" textlink="">
      <xdr:nvSpPr>
        <xdr:cNvPr id="430" name="テキスト ボックス 429"/>
        <xdr:cNvSpPr txBox="1"/>
      </xdr:nvSpPr>
      <xdr:spPr>
        <a:xfrm>
          <a:off x="8515428" y="136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9663</xdr:rowOff>
    </xdr:from>
    <xdr:to>
      <xdr:col>41</xdr:col>
      <xdr:colOff>101600</xdr:colOff>
      <xdr:row>79</xdr:row>
      <xdr:rowOff>111263</xdr:rowOff>
    </xdr:to>
    <xdr:sp macro="" textlink="">
      <xdr:nvSpPr>
        <xdr:cNvPr id="431" name="楕円 430"/>
        <xdr:cNvSpPr/>
      </xdr:nvSpPr>
      <xdr:spPr>
        <a:xfrm>
          <a:off x="7810500" y="135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102390</xdr:rowOff>
    </xdr:from>
    <xdr:ext cx="469744" cy="259045"/>
    <xdr:sp macro="" textlink="">
      <xdr:nvSpPr>
        <xdr:cNvPr id="432" name="テキスト ボックス 431"/>
        <xdr:cNvSpPr txBox="1"/>
      </xdr:nvSpPr>
      <xdr:spPr>
        <a:xfrm>
          <a:off x="7626428" y="1364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11133</xdr:rowOff>
    </xdr:from>
    <xdr:to>
      <xdr:col>36</xdr:col>
      <xdr:colOff>165100</xdr:colOff>
      <xdr:row>79</xdr:row>
      <xdr:rowOff>112733</xdr:rowOff>
    </xdr:to>
    <xdr:sp macro="" textlink="">
      <xdr:nvSpPr>
        <xdr:cNvPr id="433" name="楕円 432"/>
        <xdr:cNvSpPr/>
      </xdr:nvSpPr>
      <xdr:spPr>
        <a:xfrm>
          <a:off x="6921500" y="135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103860</xdr:rowOff>
    </xdr:from>
    <xdr:ext cx="469744" cy="259045"/>
    <xdr:sp macro="" textlink="">
      <xdr:nvSpPr>
        <xdr:cNvPr id="434" name="テキスト ボックス 433"/>
        <xdr:cNvSpPr txBox="1"/>
      </xdr:nvSpPr>
      <xdr:spPr>
        <a:xfrm>
          <a:off x="6737428" y="136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169642</xdr:rowOff>
    </xdr:from>
    <xdr:to>
      <xdr:col>55</xdr:col>
      <xdr:colOff>0</xdr:colOff>
      <xdr:row>97</xdr:row>
      <xdr:rowOff>158784</xdr:rowOff>
    </xdr:to>
    <xdr:cxnSp macro="">
      <xdr:nvCxnSpPr>
        <xdr:cNvPr id="463" name="直線コネクタ 462"/>
        <xdr:cNvCxnSpPr/>
      </xdr:nvCxnSpPr>
      <xdr:spPr>
        <a:xfrm>
          <a:off x="9639300" y="16628842"/>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169642</xdr:rowOff>
    </xdr:from>
    <xdr:to>
      <xdr:col>50</xdr:col>
      <xdr:colOff>114300</xdr:colOff>
      <xdr:row>98</xdr:row>
      <xdr:rowOff>34486</xdr:rowOff>
    </xdr:to>
    <xdr:cxnSp macro="">
      <xdr:nvCxnSpPr>
        <xdr:cNvPr id="466" name="直線コネクタ 465"/>
        <xdr:cNvCxnSpPr/>
      </xdr:nvCxnSpPr>
      <xdr:spPr>
        <a:xfrm flipV="1">
          <a:off x="8750300" y="16628842"/>
          <a:ext cx="889000" cy="20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82527</xdr:rowOff>
    </xdr:from>
    <xdr:to>
      <xdr:col>45</xdr:col>
      <xdr:colOff>177800</xdr:colOff>
      <xdr:row>98</xdr:row>
      <xdr:rowOff>34486</xdr:rowOff>
    </xdr:to>
    <xdr:cxnSp macro="">
      <xdr:nvCxnSpPr>
        <xdr:cNvPr id="469" name="直線コネクタ 468"/>
        <xdr:cNvCxnSpPr/>
      </xdr:nvCxnSpPr>
      <xdr:spPr>
        <a:xfrm>
          <a:off x="7861300" y="16713177"/>
          <a:ext cx="889000" cy="1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82527</xdr:rowOff>
    </xdr:from>
    <xdr:to>
      <xdr:col>41</xdr:col>
      <xdr:colOff>50800</xdr:colOff>
      <xdr:row>98</xdr:row>
      <xdr:rowOff>7390</xdr:rowOff>
    </xdr:to>
    <xdr:cxnSp macro="">
      <xdr:nvCxnSpPr>
        <xdr:cNvPr id="472" name="直線コネクタ 471"/>
        <xdr:cNvCxnSpPr/>
      </xdr:nvCxnSpPr>
      <xdr:spPr>
        <a:xfrm flipV="1">
          <a:off x="6972300" y="16713177"/>
          <a:ext cx="889000" cy="9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107984</xdr:rowOff>
    </xdr:from>
    <xdr:to>
      <xdr:col>55</xdr:col>
      <xdr:colOff>50800</xdr:colOff>
      <xdr:row>98</xdr:row>
      <xdr:rowOff>38134</xdr:rowOff>
    </xdr:to>
    <xdr:sp macro="" textlink="">
      <xdr:nvSpPr>
        <xdr:cNvPr id="482" name="楕円 481"/>
        <xdr:cNvSpPr/>
      </xdr:nvSpPr>
      <xdr:spPr>
        <a:xfrm>
          <a:off x="10426700" y="16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22911</xdr:rowOff>
    </xdr:from>
    <xdr:ext cx="534377" cy="259045"/>
    <xdr:sp macro="" textlink="">
      <xdr:nvSpPr>
        <xdr:cNvPr id="483" name="土木費該当値テキスト"/>
        <xdr:cNvSpPr txBox="1"/>
      </xdr:nvSpPr>
      <xdr:spPr>
        <a:xfrm>
          <a:off x="10528300" y="166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118842</xdr:rowOff>
    </xdr:from>
    <xdr:to>
      <xdr:col>50</xdr:col>
      <xdr:colOff>165100</xdr:colOff>
      <xdr:row>97</xdr:row>
      <xdr:rowOff>48992</xdr:rowOff>
    </xdr:to>
    <xdr:sp macro="" textlink="">
      <xdr:nvSpPr>
        <xdr:cNvPr id="484" name="楕円 483"/>
        <xdr:cNvSpPr/>
      </xdr:nvSpPr>
      <xdr:spPr>
        <a:xfrm>
          <a:off x="9588500" y="165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65519</xdr:rowOff>
    </xdr:from>
    <xdr:ext cx="599010" cy="259045"/>
    <xdr:sp macro="" textlink="">
      <xdr:nvSpPr>
        <xdr:cNvPr id="485" name="テキスト ボックス 484"/>
        <xdr:cNvSpPr txBox="1"/>
      </xdr:nvSpPr>
      <xdr:spPr>
        <a:xfrm>
          <a:off x="9339795" y="163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155136</xdr:rowOff>
    </xdr:from>
    <xdr:to>
      <xdr:col>46</xdr:col>
      <xdr:colOff>38100</xdr:colOff>
      <xdr:row>98</xdr:row>
      <xdr:rowOff>85286</xdr:rowOff>
    </xdr:to>
    <xdr:sp macro="" textlink="">
      <xdr:nvSpPr>
        <xdr:cNvPr id="486" name="楕円 485"/>
        <xdr:cNvSpPr/>
      </xdr:nvSpPr>
      <xdr:spPr>
        <a:xfrm>
          <a:off x="8699500" y="167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76413</xdr:rowOff>
    </xdr:from>
    <xdr:ext cx="534377" cy="259045"/>
    <xdr:sp macro="" textlink="">
      <xdr:nvSpPr>
        <xdr:cNvPr id="487" name="テキスト ボックス 486"/>
        <xdr:cNvSpPr txBox="1"/>
      </xdr:nvSpPr>
      <xdr:spPr>
        <a:xfrm>
          <a:off x="8483111" y="168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31727</xdr:rowOff>
    </xdr:from>
    <xdr:to>
      <xdr:col>41</xdr:col>
      <xdr:colOff>101600</xdr:colOff>
      <xdr:row>97</xdr:row>
      <xdr:rowOff>133327</xdr:rowOff>
    </xdr:to>
    <xdr:sp macro="" textlink="">
      <xdr:nvSpPr>
        <xdr:cNvPr id="488" name="楕円 487"/>
        <xdr:cNvSpPr/>
      </xdr:nvSpPr>
      <xdr:spPr>
        <a:xfrm>
          <a:off x="78105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124454</xdr:rowOff>
    </xdr:from>
    <xdr:ext cx="534377" cy="259045"/>
    <xdr:sp macro="" textlink="">
      <xdr:nvSpPr>
        <xdr:cNvPr id="489" name="テキスト ボックス 488"/>
        <xdr:cNvSpPr txBox="1"/>
      </xdr:nvSpPr>
      <xdr:spPr>
        <a:xfrm>
          <a:off x="7594111" y="167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128040</xdr:rowOff>
    </xdr:from>
    <xdr:to>
      <xdr:col>36</xdr:col>
      <xdr:colOff>165100</xdr:colOff>
      <xdr:row>98</xdr:row>
      <xdr:rowOff>58190</xdr:rowOff>
    </xdr:to>
    <xdr:sp macro="" textlink="">
      <xdr:nvSpPr>
        <xdr:cNvPr id="490" name="楕円 489"/>
        <xdr:cNvSpPr/>
      </xdr:nvSpPr>
      <xdr:spPr>
        <a:xfrm>
          <a:off x="6921500" y="167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49317</xdr:rowOff>
    </xdr:from>
    <xdr:ext cx="534377" cy="259045"/>
    <xdr:sp macro="" textlink="">
      <xdr:nvSpPr>
        <xdr:cNvPr id="491" name="テキスト ボックス 490"/>
        <xdr:cNvSpPr txBox="1"/>
      </xdr:nvSpPr>
      <xdr:spPr>
        <a:xfrm>
          <a:off x="6705111" y="168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105067</xdr:rowOff>
    </xdr:from>
    <xdr:to>
      <xdr:col>85</xdr:col>
      <xdr:colOff>127000</xdr:colOff>
      <xdr:row>39</xdr:row>
      <xdr:rowOff>5832</xdr:rowOff>
    </xdr:to>
    <xdr:cxnSp macro="">
      <xdr:nvCxnSpPr>
        <xdr:cNvPr id="519" name="直線コネクタ 518"/>
        <xdr:cNvCxnSpPr/>
      </xdr:nvCxnSpPr>
      <xdr:spPr>
        <a:xfrm>
          <a:off x="15481300" y="6620167"/>
          <a:ext cx="838200" cy="7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77224</xdr:rowOff>
    </xdr:from>
    <xdr:to>
      <xdr:col>81</xdr:col>
      <xdr:colOff>50800</xdr:colOff>
      <xdr:row>38</xdr:row>
      <xdr:rowOff>105067</xdr:rowOff>
    </xdr:to>
    <xdr:cxnSp macro="">
      <xdr:nvCxnSpPr>
        <xdr:cNvPr id="522" name="直線コネクタ 521"/>
        <xdr:cNvCxnSpPr/>
      </xdr:nvCxnSpPr>
      <xdr:spPr>
        <a:xfrm>
          <a:off x="14592300" y="659232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77224</xdr:rowOff>
    </xdr:from>
    <xdr:to>
      <xdr:col>76</xdr:col>
      <xdr:colOff>114300</xdr:colOff>
      <xdr:row>38</xdr:row>
      <xdr:rowOff>152593</xdr:rowOff>
    </xdr:to>
    <xdr:cxnSp macro="">
      <xdr:nvCxnSpPr>
        <xdr:cNvPr id="525" name="直線コネクタ 524"/>
        <xdr:cNvCxnSpPr/>
      </xdr:nvCxnSpPr>
      <xdr:spPr>
        <a:xfrm flipV="1">
          <a:off x="13703300" y="6592324"/>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152593</xdr:rowOff>
    </xdr:from>
    <xdr:to>
      <xdr:col>71</xdr:col>
      <xdr:colOff>177800</xdr:colOff>
      <xdr:row>39</xdr:row>
      <xdr:rowOff>19205</xdr:rowOff>
    </xdr:to>
    <xdr:cxnSp macro="">
      <xdr:nvCxnSpPr>
        <xdr:cNvPr id="528" name="直線コネクタ 527"/>
        <xdr:cNvCxnSpPr/>
      </xdr:nvCxnSpPr>
      <xdr:spPr>
        <a:xfrm flipV="1">
          <a:off x="12814300" y="666769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126482</xdr:rowOff>
    </xdr:from>
    <xdr:to>
      <xdr:col>85</xdr:col>
      <xdr:colOff>177800</xdr:colOff>
      <xdr:row>39</xdr:row>
      <xdr:rowOff>56632</xdr:rowOff>
    </xdr:to>
    <xdr:sp macro="" textlink="">
      <xdr:nvSpPr>
        <xdr:cNvPr id="538" name="楕円 537"/>
        <xdr:cNvSpPr/>
      </xdr:nvSpPr>
      <xdr:spPr>
        <a:xfrm>
          <a:off x="16268700" y="66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41409</xdr:rowOff>
    </xdr:from>
    <xdr:ext cx="534377" cy="259045"/>
    <xdr:sp macro="" textlink="">
      <xdr:nvSpPr>
        <xdr:cNvPr id="539" name="消防費該当値テキスト"/>
        <xdr:cNvSpPr txBox="1"/>
      </xdr:nvSpPr>
      <xdr:spPr>
        <a:xfrm>
          <a:off x="16370300" y="65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54267</xdr:rowOff>
    </xdr:from>
    <xdr:to>
      <xdr:col>81</xdr:col>
      <xdr:colOff>101600</xdr:colOff>
      <xdr:row>38</xdr:row>
      <xdr:rowOff>155867</xdr:rowOff>
    </xdr:to>
    <xdr:sp macro="" textlink="">
      <xdr:nvSpPr>
        <xdr:cNvPr id="540" name="楕円 539"/>
        <xdr:cNvSpPr/>
      </xdr:nvSpPr>
      <xdr:spPr>
        <a:xfrm>
          <a:off x="15430500" y="65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146994</xdr:rowOff>
    </xdr:from>
    <xdr:ext cx="534377" cy="259045"/>
    <xdr:sp macro="" textlink="">
      <xdr:nvSpPr>
        <xdr:cNvPr id="541" name="テキスト ボックス 540"/>
        <xdr:cNvSpPr txBox="1"/>
      </xdr:nvSpPr>
      <xdr:spPr>
        <a:xfrm>
          <a:off x="15214111" y="66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26424</xdr:rowOff>
    </xdr:from>
    <xdr:to>
      <xdr:col>76</xdr:col>
      <xdr:colOff>165100</xdr:colOff>
      <xdr:row>38</xdr:row>
      <xdr:rowOff>128024</xdr:rowOff>
    </xdr:to>
    <xdr:sp macro="" textlink="">
      <xdr:nvSpPr>
        <xdr:cNvPr id="542" name="楕円 541"/>
        <xdr:cNvSpPr/>
      </xdr:nvSpPr>
      <xdr:spPr>
        <a:xfrm>
          <a:off x="14541500" y="65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119151</xdr:rowOff>
    </xdr:from>
    <xdr:ext cx="534377" cy="259045"/>
    <xdr:sp macro="" textlink="">
      <xdr:nvSpPr>
        <xdr:cNvPr id="543" name="テキスト ボックス 542"/>
        <xdr:cNvSpPr txBox="1"/>
      </xdr:nvSpPr>
      <xdr:spPr>
        <a:xfrm>
          <a:off x="14325111" y="66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101793</xdr:rowOff>
    </xdr:from>
    <xdr:to>
      <xdr:col>72</xdr:col>
      <xdr:colOff>38100</xdr:colOff>
      <xdr:row>39</xdr:row>
      <xdr:rowOff>31943</xdr:rowOff>
    </xdr:to>
    <xdr:sp macro="" textlink="">
      <xdr:nvSpPr>
        <xdr:cNvPr id="544" name="楕円 543"/>
        <xdr:cNvSpPr/>
      </xdr:nvSpPr>
      <xdr:spPr>
        <a:xfrm>
          <a:off x="13652500" y="66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23070</xdr:rowOff>
    </xdr:from>
    <xdr:ext cx="534377" cy="259045"/>
    <xdr:sp macro="" textlink="">
      <xdr:nvSpPr>
        <xdr:cNvPr id="545" name="テキスト ボックス 544"/>
        <xdr:cNvSpPr txBox="1"/>
      </xdr:nvSpPr>
      <xdr:spPr>
        <a:xfrm>
          <a:off x="13436111" y="67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139855</xdr:rowOff>
    </xdr:from>
    <xdr:to>
      <xdr:col>67</xdr:col>
      <xdr:colOff>101600</xdr:colOff>
      <xdr:row>39</xdr:row>
      <xdr:rowOff>70005</xdr:rowOff>
    </xdr:to>
    <xdr:sp macro="" textlink="">
      <xdr:nvSpPr>
        <xdr:cNvPr id="546" name="楕円 545"/>
        <xdr:cNvSpPr/>
      </xdr:nvSpPr>
      <xdr:spPr>
        <a:xfrm>
          <a:off x="12763500" y="66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61132</xdr:rowOff>
    </xdr:from>
    <xdr:ext cx="534377" cy="259045"/>
    <xdr:sp macro="" textlink="">
      <xdr:nvSpPr>
        <xdr:cNvPr id="547" name="テキスト ボックス 546"/>
        <xdr:cNvSpPr txBox="1"/>
      </xdr:nvSpPr>
      <xdr:spPr>
        <a:xfrm>
          <a:off x="12547111" y="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64084</xdr:rowOff>
    </xdr:from>
    <xdr:to>
      <xdr:col>85</xdr:col>
      <xdr:colOff>127000</xdr:colOff>
      <xdr:row>57</xdr:row>
      <xdr:rowOff>130432</xdr:rowOff>
    </xdr:to>
    <xdr:cxnSp macro="">
      <xdr:nvCxnSpPr>
        <xdr:cNvPr id="574" name="直線コネクタ 573"/>
        <xdr:cNvCxnSpPr/>
      </xdr:nvCxnSpPr>
      <xdr:spPr>
        <a:xfrm flipV="1">
          <a:off x="15481300" y="9836734"/>
          <a:ext cx="838200" cy="6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108416</xdr:rowOff>
    </xdr:from>
    <xdr:to>
      <xdr:col>81</xdr:col>
      <xdr:colOff>50800</xdr:colOff>
      <xdr:row>57</xdr:row>
      <xdr:rowOff>130432</xdr:rowOff>
    </xdr:to>
    <xdr:cxnSp macro="">
      <xdr:nvCxnSpPr>
        <xdr:cNvPr id="577" name="直線コネクタ 576"/>
        <xdr:cNvCxnSpPr/>
      </xdr:nvCxnSpPr>
      <xdr:spPr>
        <a:xfrm>
          <a:off x="14592300" y="9881066"/>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108416</xdr:rowOff>
    </xdr:from>
    <xdr:to>
      <xdr:col>76</xdr:col>
      <xdr:colOff>114300</xdr:colOff>
      <xdr:row>57</xdr:row>
      <xdr:rowOff>140139</xdr:rowOff>
    </xdr:to>
    <xdr:cxnSp macro="">
      <xdr:nvCxnSpPr>
        <xdr:cNvPr id="580" name="直線コネクタ 579"/>
        <xdr:cNvCxnSpPr/>
      </xdr:nvCxnSpPr>
      <xdr:spPr>
        <a:xfrm flipV="1">
          <a:off x="13703300" y="9881066"/>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116879</xdr:rowOff>
    </xdr:from>
    <xdr:to>
      <xdr:col>71</xdr:col>
      <xdr:colOff>177800</xdr:colOff>
      <xdr:row>57</xdr:row>
      <xdr:rowOff>140139</xdr:rowOff>
    </xdr:to>
    <xdr:cxnSp macro="">
      <xdr:nvCxnSpPr>
        <xdr:cNvPr id="583" name="直線コネクタ 582"/>
        <xdr:cNvCxnSpPr/>
      </xdr:nvCxnSpPr>
      <xdr:spPr>
        <a:xfrm>
          <a:off x="12814300" y="9889529"/>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13284</xdr:rowOff>
    </xdr:from>
    <xdr:to>
      <xdr:col>85</xdr:col>
      <xdr:colOff>177800</xdr:colOff>
      <xdr:row>57</xdr:row>
      <xdr:rowOff>114884</xdr:rowOff>
    </xdr:to>
    <xdr:sp macro="" textlink="">
      <xdr:nvSpPr>
        <xdr:cNvPr id="593" name="楕円 592"/>
        <xdr:cNvSpPr/>
      </xdr:nvSpPr>
      <xdr:spPr>
        <a:xfrm>
          <a:off x="16268700" y="97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36161</xdr:rowOff>
    </xdr:from>
    <xdr:ext cx="599010" cy="259045"/>
    <xdr:sp macro="" textlink="">
      <xdr:nvSpPr>
        <xdr:cNvPr id="594" name="教育費該当値テキスト"/>
        <xdr:cNvSpPr txBox="1"/>
      </xdr:nvSpPr>
      <xdr:spPr>
        <a:xfrm>
          <a:off x="16370300" y="96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79632</xdr:rowOff>
    </xdr:from>
    <xdr:to>
      <xdr:col>81</xdr:col>
      <xdr:colOff>101600</xdr:colOff>
      <xdr:row>58</xdr:row>
      <xdr:rowOff>9782</xdr:rowOff>
    </xdr:to>
    <xdr:sp macro="" textlink="">
      <xdr:nvSpPr>
        <xdr:cNvPr id="595" name="楕円 594"/>
        <xdr:cNvSpPr/>
      </xdr:nvSpPr>
      <xdr:spPr>
        <a:xfrm>
          <a:off x="15430500" y="98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xdr:rowOff>
    </xdr:from>
    <xdr:ext cx="534377" cy="259045"/>
    <xdr:sp macro="" textlink="">
      <xdr:nvSpPr>
        <xdr:cNvPr id="596" name="テキスト ボックス 595"/>
        <xdr:cNvSpPr txBox="1"/>
      </xdr:nvSpPr>
      <xdr:spPr>
        <a:xfrm>
          <a:off x="15214111" y="99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57616</xdr:rowOff>
    </xdr:from>
    <xdr:to>
      <xdr:col>76</xdr:col>
      <xdr:colOff>165100</xdr:colOff>
      <xdr:row>57</xdr:row>
      <xdr:rowOff>159216</xdr:rowOff>
    </xdr:to>
    <xdr:sp macro="" textlink="">
      <xdr:nvSpPr>
        <xdr:cNvPr id="597" name="楕円 596"/>
        <xdr:cNvSpPr/>
      </xdr:nvSpPr>
      <xdr:spPr>
        <a:xfrm>
          <a:off x="14541500" y="98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4293</xdr:rowOff>
    </xdr:from>
    <xdr:ext cx="534377" cy="259045"/>
    <xdr:sp macro="" textlink="">
      <xdr:nvSpPr>
        <xdr:cNvPr id="598" name="テキスト ボックス 597"/>
        <xdr:cNvSpPr txBox="1"/>
      </xdr:nvSpPr>
      <xdr:spPr>
        <a:xfrm>
          <a:off x="14325111" y="96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89339</xdr:rowOff>
    </xdr:from>
    <xdr:to>
      <xdr:col>72</xdr:col>
      <xdr:colOff>38100</xdr:colOff>
      <xdr:row>58</xdr:row>
      <xdr:rowOff>19489</xdr:rowOff>
    </xdr:to>
    <xdr:sp macro="" textlink="">
      <xdr:nvSpPr>
        <xdr:cNvPr id="599" name="楕円 598"/>
        <xdr:cNvSpPr/>
      </xdr:nvSpPr>
      <xdr:spPr>
        <a:xfrm>
          <a:off x="13652500" y="98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36016</xdr:rowOff>
    </xdr:from>
    <xdr:ext cx="534377" cy="259045"/>
    <xdr:sp macro="" textlink="">
      <xdr:nvSpPr>
        <xdr:cNvPr id="600" name="テキスト ボックス 599"/>
        <xdr:cNvSpPr txBox="1"/>
      </xdr:nvSpPr>
      <xdr:spPr>
        <a:xfrm>
          <a:off x="13436111" y="96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66079</xdr:rowOff>
    </xdr:from>
    <xdr:to>
      <xdr:col>67</xdr:col>
      <xdr:colOff>101600</xdr:colOff>
      <xdr:row>57</xdr:row>
      <xdr:rowOff>167679</xdr:rowOff>
    </xdr:to>
    <xdr:sp macro="" textlink="">
      <xdr:nvSpPr>
        <xdr:cNvPr id="601" name="楕円 600"/>
        <xdr:cNvSpPr/>
      </xdr:nvSpPr>
      <xdr:spPr>
        <a:xfrm>
          <a:off x="12763500" y="98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12756</xdr:rowOff>
    </xdr:from>
    <xdr:ext cx="534377" cy="259045"/>
    <xdr:sp macro="" textlink="">
      <xdr:nvSpPr>
        <xdr:cNvPr id="602" name="テキスト ボックス 601"/>
        <xdr:cNvSpPr txBox="1"/>
      </xdr:nvSpPr>
      <xdr:spPr>
        <a:xfrm>
          <a:off x="12547111" y="96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19758</xdr:rowOff>
    </xdr:from>
    <xdr:to>
      <xdr:col>85</xdr:col>
      <xdr:colOff>127000</xdr:colOff>
      <xdr:row>98</xdr:row>
      <xdr:rowOff>21541</xdr:rowOff>
    </xdr:to>
    <xdr:cxnSp macro="">
      <xdr:nvCxnSpPr>
        <xdr:cNvPr id="684" name="直線コネクタ 683"/>
        <xdr:cNvCxnSpPr/>
      </xdr:nvCxnSpPr>
      <xdr:spPr>
        <a:xfrm>
          <a:off x="15481300" y="16650408"/>
          <a:ext cx="8382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19758</xdr:rowOff>
    </xdr:from>
    <xdr:to>
      <xdr:col>81</xdr:col>
      <xdr:colOff>50800</xdr:colOff>
      <xdr:row>97</xdr:row>
      <xdr:rowOff>131722</xdr:rowOff>
    </xdr:to>
    <xdr:cxnSp macro="">
      <xdr:nvCxnSpPr>
        <xdr:cNvPr id="687" name="直線コネクタ 686"/>
        <xdr:cNvCxnSpPr/>
      </xdr:nvCxnSpPr>
      <xdr:spPr>
        <a:xfrm flipV="1">
          <a:off x="14592300" y="16650408"/>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131722</xdr:rowOff>
    </xdr:from>
    <xdr:to>
      <xdr:col>76</xdr:col>
      <xdr:colOff>114300</xdr:colOff>
      <xdr:row>97</xdr:row>
      <xdr:rowOff>171146</xdr:rowOff>
    </xdr:to>
    <xdr:cxnSp macro="">
      <xdr:nvCxnSpPr>
        <xdr:cNvPr id="690" name="直線コネクタ 689"/>
        <xdr:cNvCxnSpPr/>
      </xdr:nvCxnSpPr>
      <xdr:spPr>
        <a:xfrm flipV="1">
          <a:off x="13703300" y="16762372"/>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33561</xdr:rowOff>
    </xdr:from>
    <xdr:to>
      <xdr:col>71</xdr:col>
      <xdr:colOff>177800</xdr:colOff>
      <xdr:row>97</xdr:row>
      <xdr:rowOff>171146</xdr:rowOff>
    </xdr:to>
    <xdr:cxnSp macro="">
      <xdr:nvCxnSpPr>
        <xdr:cNvPr id="693" name="直線コネクタ 692"/>
        <xdr:cNvCxnSpPr/>
      </xdr:nvCxnSpPr>
      <xdr:spPr>
        <a:xfrm>
          <a:off x="12814300" y="16664211"/>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142191</xdr:rowOff>
    </xdr:from>
    <xdr:to>
      <xdr:col>85</xdr:col>
      <xdr:colOff>177800</xdr:colOff>
      <xdr:row>98</xdr:row>
      <xdr:rowOff>72341</xdr:rowOff>
    </xdr:to>
    <xdr:sp macro="" textlink="">
      <xdr:nvSpPr>
        <xdr:cNvPr id="703" name="楕円 702"/>
        <xdr:cNvSpPr/>
      </xdr:nvSpPr>
      <xdr:spPr>
        <a:xfrm>
          <a:off x="16268700" y="167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57118</xdr:rowOff>
    </xdr:from>
    <xdr:ext cx="534377" cy="259045"/>
    <xdr:sp macro="" textlink="">
      <xdr:nvSpPr>
        <xdr:cNvPr id="704" name="公債費該当値テキスト"/>
        <xdr:cNvSpPr txBox="1"/>
      </xdr:nvSpPr>
      <xdr:spPr>
        <a:xfrm>
          <a:off x="16370300" y="166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140408</xdr:rowOff>
    </xdr:from>
    <xdr:to>
      <xdr:col>81</xdr:col>
      <xdr:colOff>101600</xdr:colOff>
      <xdr:row>97</xdr:row>
      <xdr:rowOff>70558</xdr:rowOff>
    </xdr:to>
    <xdr:sp macro="" textlink="">
      <xdr:nvSpPr>
        <xdr:cNvPr id="705" name="楕円 704"/>
        <xdr:cNvSpPr/>
      </xdr:nvSpPr>
      <xdr:spPr>
        <a:xfrm>
          <a:off x="15430500" y="165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61685</xdr:rowOff>
    </xdr:from>
    <xdr:ext cx="534377" cy="259045"/>
    <xdr:sp macro="" textlink="">
      <xdr:nvSpPr>
        <xdr:cNvPr id="706" name="テキスト ボックス 705"/>
        <xdr:cNvSpPr txBox="1"/>
      </xdr:nvSpPr>
      <xdr:spPr>
        <a:xfrm>
          <a:off x="15214111" y="166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80922</xdr:rowOff>
    </xdr:from>
    <xdr:to>
      <xdr:col>76</xdr:col>
      <xdr:colOff>165100</xdr:colOff>
      <xdr:row>98</xdr:row>
      <xdr:rowOff>11072</xdr:rowOff>
    </xdr:to>
    <xdr:sp macro="" textlink="">
      <xdr:nvSpPr>
        <xdr:cNvPr id="707" name="楕円 706"/>
        <xdr:cNvSpPr/>
      </xdr:nvSpPr>
      <xdr:spPr>
        <a:xfrm>
          <a:off x="14541500" y="167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2199</xdr:rowOff>
    </xdr:from>
    <xdr:ext cx="534377" cy="259045"/>
    <xdr:sp macro="" textlink="">
      <xdr:nvSpPr>
        <xdr:cNvPr id="708" name="テキスト ボックス 707"/>
        <xdr:cNvSpPr txBox="1"/>
      </xdr:nvSpPr>
      <xdr:spPr>
        <a:xfrm>
          <a:off x="14325111" y="168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120346</xdr:rowOff>
    </xdr:from>
    <xdr:to>
      <xdr:col>72</xdr:col>
      <xdr:colOff>38100</xdr:colOff>
      <xdr:row>98</xdr:row>
      <xdr:rowOff>50496</xdr:rowOff>
    </xdr:to>
    <xdr:sp macro="" textlink="">
      <xdr:nvSpPr>
        <xdr:cNvPr id="709" name="楕円 708"/>
        <xdr:cNvSpPr/>
      </xdr:nvSpPr>
      <xdr:spPr>
        <a:xfrm>
          <a:off x="13652500" y="167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41623</xdr:rowOff>
    </xdr:from>
    <xdr:ext cx="534377" cy="259045"/>
    <xdr:sp macro="" textlink="">
      <xdr:nvSpPr>
        <xdr:cNvPr id="710" name="テキスト ボックス 709"/>
        <xdr:cNvSpPr txBox="1"/>
      </xdr:nvSpPr>
      <xdr:spPr>
        <a:xfrm>
          <a:off x="13436111" y="168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154211</xdr:rowOff>
    </xdr:from>
    <xdr:to>
      <xdr:col>67</xdr:col>
      <xdr:colOff>101600</xdr:colOff>
      <xdr:row>97</xdr:row>
      <xdr:rowOff>84361</xdr:rowOff>
    </xdr:to>
    <xdr:sp macro="" textlink="">
      <xdr:nvSpPr>
        <xdr:cNvPr id="711" name="楕円 710"/>
        <xdr:cNvSpPr/>
      </xdr:nvSpPr>
      <xdr:spPr>
        <a:xfrm>
          <a:off x="12763500" y="1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75488</xdr:rowOff>
    </xdr:from>
    <xdr:ext cx="534377" cy="259045"/>
    <xdr:sp macro="" textlink="">
      <xdr:nvSpPr>
        <xdr:cNvPr id="712" name="テキスト ボックス 711"/>
        <xdr:cNvSpPr txBox="1"/>
      </xdr:nvSpPr>
      <xdr:spPr>
        <a:xfrm>
          <a:off x="12547111" y="167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令和４年度に大きく変動したのは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から一転して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昨年度は、社会資本総合整備事業の歌詰橋補強・補修工事（第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期）の精算払の影響で大きく増加したが、今年度は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期工事の前払金のみの支払いのため、減少した。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３年度は実質収支の半分以上の繰上償還の影響により増加したが、今年度は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を実施しなかったこと、および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毎年の定期償還額が減少している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ことにより、一人当たりの金額も減少している。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類似団体平均を越えて推移しているのは、総務費、民生費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、労働費および教育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費であり、特に、民生費については、福祉医療助成事業としての高校生世代までの医療費無料化が影響していると考えられるが、少子高齢化に伴う将来的な動きに関しては、注視していきたい。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前年度までは役場庁舎建替工事の影響により、基金を大幅に取り崩していたが、４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ふるさと納税に係る手数料等の影響により、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約４千９百万円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の財政調整基金の取り崩しを行った。それにより実質収支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および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もプラスとなっている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しかし、現在の財政調整基金残高では裁量のある予算を組めないので、今後は基金積立を行っていき、財政の不測の事態に備えたい。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各年により、黒字額の幅はあるものの、令和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年度決算に至るまで黒字を維持し続けており、全会計において赤字決算となっている会計は本町において存在していないため、今後もこの状態を維持できるよう努めていく。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１億７千万円で、中でも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年度以降起債借入を行っていなかったが、令和２年度から管路の耐震化事業を行う上で、起債借入を行っているため、令和８年度以降繰入金が増えることが予想される。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また、市町村役場機能緊急保全事業債の償還が令和７年度にピークを迎えるため、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定期的に行っている繰上償還により、実質公債費比率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の元利償還金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に与える影響を少しでも抑えられるようにしていく。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itchFamily="49" charset="-128"/>
              <a:ea typeface="ＭＳ ゴシック"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当町においては、減債基金残高のうち、満期一括償還地方債の償還財源として積み立てた額については該当ありませんので、数値として表れてきません。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積極的に行っている繰上償還により、将来負担額は同水準を維持している。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　役場庁舎建替整備工事の財源については、ほぼ計画通りの金額であったが、それによる地方債現在高や充当可能基金に与える影響が大きい。特に、基金については、ふるさと納税に係る手数料等の影響もあり、今後財調基金が減少し、裁量のある予算を組めなくなることに備え、基金への臨時の積立も実施し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また、令和３年度には地方債の繰上償還を実施し、地方債現在高を減少させることができたので、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来年度以降も機会を見て繰上償還を実施することで、将来負担額を抑制していけるよう努めていく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滋賀県豊郷町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前年度と同様に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寄附実績に基づき、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ふるさと応援寄附基金に４億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、実質収支額の半分以上の積立を行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８千７百万円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普通交付税の追加交付分の臨時財政対策債償還基金費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の影響もあり、基金積立を行ったが、今年度はその分の交付はなかったため、利子分のみの積立を行った。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基金取崩については、寄附者が指定した事業の財源に充当するため、ふるさと応援寄附基金を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百万円取り崩した。また、財政調整基金についても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ふるさと納税に係る手数料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等の充当のため、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また、公共施設等総合管理基金については、公共施設等の長寿命化、更新整備に係る各事業に１億３千３百万円取り崩した。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これにより、基金全体では、１億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今後は公共施設の長寿命化、更新整備等を行う場合には、この基金を活用していく。また、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防災減災基金：豊郷町における防災、減災に対する事業、災害発生時における応急対策、復旧、復興に対する事業および被災地への支援活動等に対する事業に要する経費の財源に充てる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保健福祉基金：保健福祉活動の促進、快適な生活環境の形成等、少子高齢化に対応した施策を推進し、住民福祉の向上を図るため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公共施設等の長寿命化、更新整備等を計画的に行うため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年度に新設した当基金は、寄附者の指定する使途に基づき、財源充当を行うもので、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年度中のふるさと納税額に基づき、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年度に新設した当基金は、公共施設の長寿命化、更新整備等を行う場合に活用するもので、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年度は改良住宅譲渡推進事業等に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千３百万円を取り崩した。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年度までに公共建築物の更新費用が約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億円、年平均約６億円かかる見込みとなっているので、各年度の更新事業に取り組みつつも、当面、大規模事業を予定していないことから、決算余剰については、計画的に当該基金に積立を行っていきたい。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実質収支額の半分以上の８千７百万円を積立、ふるさと納税の手数料等への充当に４千９百万円取り崩したため、３千９百万円基金残高は増加した。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２、３年は、役場庁舎建替整備工事やふるさと納税に係る手数料等の影響が大きく、財源不足に対して、財政調整基金を取崩さずを得なかった。令和４年度の基金の増減額は、３千９百万円の増で、年度末基金残高は５億２千２百万円となった。現状の基金残高では、裁量のある予算を組みずらいため、標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今年度は利子分のみの積立を行ったことにより、基金残高は、３千６百万円となった。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に係る市町村役場機能緊急保全事業の起債に伴う、借入の据え置き期間が終了し、令和７年度に償還額のピークを迎えることになる。それによる公債費の経常収支比率の影響を考慮すると、令和７年度の元金償還額を２億円以下になるように抑制していきたいため、決算余剰が出てくる年度は積極的に繰上償還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5514566</v>
      </c>
      <c r="BO4" s="371"/>
      <c r="BP4" s="371"/>
      <c r="BQ4" s="371"/>
      <c r="BR4" s="371"/>
      <c r="BS4" s="371"/>
      <c r="BT4" s="371"/>
      <c r="BU4" s="372"/>
      <c r="BV4" s="370">
        <v>6183511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11.1</v>
      </c>
      <c r="CU4" s="377"/>
      <c r="CV4" s="377"/>
      <c r="CW4" s="377"/>
      <c r="CX4" s="377"/>
      <c r="CY4" s="377"/>
      <c r="CZ4" s="377"/>
      <c r="DA4" s="378"/>
      <c r="DB4" s="376">
        <v>6.7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5095075</v>
      </c>
      <c r="BO5" s="408"/>
      <c r="BP5" s="408"/>
      <c r="BQ5" s="408"/>
      <c r="BR5" s="408"/>
      <c r="BS5" s="408"/>
      <c r="BT5" s="408"/>
      <c r="BU5" s="409"/>
      <c r="BV5" s="407">
        <v>5979188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v>
      </c>
      <c r="CU5" s="405"/>
      <c r="CV5" s="405"/>
      <c r="CW5" s="405"/>
      <c r="CX5" s="405"/>
      <c r="CY5" s="405"/>
      <c r="CZ5" s="405"/>
      <c r="DA5" s="406"/>
      <c r="DB5" s="404">
        <v>84.9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419491</v>
      </c>
      <c r="BO6" s="408"/>
      <c r="BP6" s="408"/>
      <c r="BQ6" s="408"/>
      <c r="BR6" s="408"/>
      <c r="BS6" s="408"/>
      <c r="BT6" s="408"/>
      <c r="BU6" s="409"/>
      <c r="BV6" s="407">
        <v>204323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87.2</v>
      </c>
      <c r="CU6" s="445"/>
      <c r="CV6" s="445"/>
      <c r="CW6" s="445"/>
      <c r="CX6" s="445"/>
      <c r="CY6" s="445"/>
      <c r="CZ6" s="445"/>
      <c r="DA6" s="446"/>
      <c r="DB6" s="444">
        <v>89.3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140661</v>
      </c>
      <c r="BO7" s="408"/>
      <c r="BP7" s="408"/>
      <c r="BQ7" s="408"/>
      <c r="BR7" s="408"/>
      <c r="BS7" s="408"/>
      <c r="BT7" s="408"/>
      <c r="BU7" s="409"/>
      <c r="BV7" s="407">
        <v>30483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2507924</v>
      </c>
      <c r="CU7" s="408"/>
      <c r="CV7" s="408"/>
      <c r="CW7" s="408"/>
      <c r="CX7" s="408"/>
      <c r="CY7" s="408"/>
      <c r="CZ7" s="408"/>
      <c r="DA7" s="409"/>
      <c r="DB7" s="407">
        <v>2578296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278830</v>
      </c>
      <c r="BO8" s="408"/>
      <c r="BP8" s="408"/>
      <c r="BQ8" s="408"/>
      <c r="BR8" s="408"/>
      <c r="BS8" s="408"/>
      <c r="BT8" s="408"/>
      <c r="BU8" s="409"/>
      <c r="BV8" s="407">
        <v>173840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0.44</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7132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104990</v>
      </c>
      <c r="BO9" s="408"/>
      <c r="BP9" s="408"/>
      <c r="BQ9" s="408"/>
      <c r="BR9" s="408"/>
      <c r="BS9" s="408"/>
      <c r="BT9" s="408"/>
      <c r="BU9" s="409"/>
      <c r="BV9" s="407">
        <v>-26468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5.5</v>
      </c>
      <c r="CU9" s="405"/>
      <c r="CV9" s="405"/>
      <c r="CW9" s="405"/>
      <c r="CX9" s="405"/>
      <c r="CY9" s="405"/>
      <c r="CZ9" s="405"/>
      <c r="DA9" s="406"/>
      <c r="DB9" s="404">
        <v>12.8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7422</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87370</v>
      </c>
      <c r="BO10" s="408"/>
      <c r="BP10" s="408"/>
      <c r="BQ10" s="408"/>
      <c r="BR10" s="408"/>
      <c r="BS10" s="408"/>
      <c r="BT10" s="408"/>
      <c r="BU10" s="409"/>
      <c r="BV10" s="407">
        <v>380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233042</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7208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48760</v>
      </c>
      <c r="BO12" s="408"/>
      <c r="BP12" s="408"/>
      <c r="BQ12" s="408"/>
      <c r="BR12" s="408"/>
      <c r="BS12" s="408"/>
      <c r="BT12" s="408"/>
      <c r="BU12" s="409"/>
      <c r="BV12" s="407">
        <v>215864</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6975</v>
      </c>
      <c r="S13" s="492"/>
      <c r="T13" s="492"/>
      <c r="U13" s="492"/>
      <c r="V13" s="493"/>
      <c r="W13" s="423" t="s">
        <v>142</v>
      </c>
      <c r="X13" s="424"/>
      <c r="Y13" s="424"/>
      <c r="Z13" s="424"/>
      <c r="AA13" s="424"/>
      <c r="AB13" s="414"/>
      <c r="AC13" s="458">
        <v>87</v>
      </c>
      <c r="AD13" s="459"/>
      <c r="AE13" s="459"/>
      <c r="AF13" s="459"/>
      <c r="AG13" s="501"/>
      <c r="AH13" s="458">
        <v>100</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143600</v>
      </c>
      <c r="BO13" s="408"/>
      <c r="BP13" s="408"/>
      <c r="BQ13" s="408"/>
      <c r="BR13" s="408"/>
      <c r="BS13" s="408"/>
      <c r="BT13" s="408"/>
      <c r="BU13" s="409"/>
      <c r="BV13" s="407">
        <v>-8910</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0.5</v>
      </c>
      <c r="CU13" s="405"/>
      <c r="CV13" s="405"/>
      <c r="CW13" s="405"/>
      <c r="CX13" s="405"/>
      <c r="CY13" s="405"/>
      <c r="CZ13" s="405"/>
      <c r="DA13" s="406"/>
      <c r="DB13" s="404">
        <v>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7252</v>
      </c>
      <c r="S14" s="492"/>
      <c r="T14" s="492"/>
      <c r="U14" s="492"/>
      <c r="V14" s="493"/>
      <c r="W14" s="397"/>
      <c r="X14" s="398"/>
      <c r="Y14" s="398"/>
      <c r="Z14" s="398"/>
      <c r="AA14" s="398"/>
      <c r="AB14" s="387"/>
      <c r="AC14" s="494">
        <v>2.9</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7032</v>
      </c>
      <c r="S15" s="492"/>
      <c r="T15" s="492"/>
      <c r="U15" s="492"/>
      <c r="V15" s="493"/>
      <c r="W15" s="423" t="s">
        <v>149</v>
      </c>
      <c r="X15" s="424"/>
      <c r="Y15" s="424"/>
      <c r="Z15" s="424"/>
      <c r="AA15" s="424"/>
      <c r="AB15" s="414"/>
      <c r="AC15" s="458">
        <v>1125</v>
      </c>
      <c r="AD15" s="459"/>
      <c r="AE15" s="459"/>
      <c r="AF15" s="459"/>
      <c r="AG15" s="501"/>
      <c r="AH15" s="458">
        <v>1220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948391</v>
      </c>
      <c r="BO15" s="371"/>
      <c r="BP15" s="371"/>
      <c r="BQ15" s="371"/>
      <c r="BR15" s="371"/>
      <c r="BS15" s="371"/>
      <c r="BT15" s="371"/>
      <c r="BU15" s="372"/>
      <c r="BV15" s="370">
        <v>911536</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38.1</v>
      </c>
      <c r="AD16" s="495"/>
      <c r="AE16" s="495"/>
      <c r="AF16" s="495"/>
      <c r="AG16" s="496"/>
      <c r="AH16" s="494">
        <v>38.799999999999997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2216893</v>
      </c>
      <c r="BO16" s="408"/>
      <c r="BP16" s="408"/>
      <c r="BQ16" s="408"/>
      <c r="BR16" s="408"/>
      <c r="BS16" s="408"/>
      <c r="BT16" s="408"/>
      <c r="BU16" s="409"/>
      <c r="BV16" s="407">
        <v>2205558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1744</v>
      </c>
      <c r="AD17" s="459"/>
      <c r="AE17" s="459"/>
      <c r="AF17" s="459"/>
      <c r="AG17" s="501"/>
      <c r="AH17" s="458">
        <v>1826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1199332</v>
      </c>
      <c r="BO17" s="408"/>
      <c r="BP17" s="408"/>
      <c r="BQ17" s="408"/>
      <c r="BR17" s="408"/>
      <c r="BS17" s="408"/>
      <c r="BT17" s="408"/>
      <c r="BU17" s="409"/>
      <c r="BV17" s="407">
        <v>1152015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159</v>
      </c>
      <c r="C18" s="450"/>
      <c r="D18" s="450"/>
      <c r="E18" s="533"/>
      <c r="F18" s="533"/>
      <c r="G18" s="533"/>
      <c r="H18" s="533"/>
      <c r="I18" s="533"/>
      <c r="J18" s="533"/>
      <c r="K18" s="533"/>
      <c r="L18" s="534">
        <v>7.8</v>
      </c>
      <c r="M18" s="534"/>
      <c r="N18" s="534"/>
      <c r="O18" s="534"/>
      <c r="P18" s="534"/>
      <c r="Q18" s="534"/>
      <c r="R18" s="535"/>
      <c r="S18" s="535"/>
      <c r="T18" s="535"/>
      <c r="U18" s="535"/>
      <c r="V18" s="536"/>
      <c r="W18" s="425"/>
      <c r="X18" s="426"/>
      <c r="Y18" s="426"/>
      <c r="Z18" s="426"/>
      <c r="AA18" s="426"/>
      <c r="AB18" s="417"/>
      <c r="AC18" s="537">
        <v>59</v>
      </c>
      <c r="AD18" s="538"/>
      <c r="AE18" s="538"/>
      <c r="AF18" s="538"/>
      <c r="AG18" s="539"/>
      <c r="AH18" s="537">
        <v>58</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2183126</v>
      </c>
      <c r="BO18" s="408"/>
      <c r="BP18" s="408"/>
      <c r="BQ18" s="408"/>
      <c r="BR18" s="408"/>
      <c r="BS18" s="408"/>
      <c r="BT18" s="408"/>
      <c r="BU18" s="409"/>
      <c r="BV18" s="407">
        <v>2249802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161</v>
      </c>
      <c r="C19" s="450"/>
      <c r="D19" s="450"/>
      <c r="E19" s="533"/>
      <c r="F19" s="533"/>
      <c r="G19" s="533"/>
      <c r="H19" s="533"/>
      <c r="I19" s="533"/>
      <c r="J19" s="533"/>
      <c r="K19" s="533"/>
      <c r="L19" s="541">
        <v>914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3391299</v>
      </c>
      <c r="BO19" s="408"/>
      <c r="BP19" s="408"/>
      <c r="BQ19" s="408"/>
      <c r="BR19" s="408"/>
      <c r="BS19" s="408"/>
      <c r="BT19" s="408"/>
      <c r="BU19" s="409"/>
      <c r="BV19" s="407">
        <v>3611319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163</v>
      </c>
      <c r="C20" s="450"/>
      <c r="D20" s="450"/>
      <c r="E20" s="533"/>
      <c r="F20" s="533"/>
      <c r="G20" s="533"/>
      <c r="H20" s="533"/>
      <c r="I20" s="533"/>
      <c r="J20" s="533"/>
      <c r="K20" s="533"/>
      <c r="L20" s="541">
        <v>2629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2216271</v>
      </c>
      <c r="BO22" s="371"/>
      <c r="BP22" s="371"/>
      <c r="BQ22" s="371"/>
      <c r="BR22" s="371"/>
      <c r="BS22" s="371"/>
      <c r="BT22" s="371"/>
      <c r="BU22" s="372"/>
      <c r="BV22" s="370">
        <v>2196728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327863</v>
      </c>
      <c r="BO23" s="408"/>
      <c r="BP23" s="408"/>
      <c r="BQ23" s="408"/>
      <c r="BR23" s="408"/>
      <c r="BS23" s="408"/>
      <c r="BT23" s="408"/>
      <c r="BU23" s="409"/>
      <c r="BV23" s="407">
        <v>432289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6800</v>
      </c>
      <c r="R24" s="459"/>
      <c r="S24" s="459"/>
      <c r="T24" s="459"/>
      <c r="U24" s="459"/>
      <c r="V24" s="501"/>
      <c r="W24" s="553"/>
      <c r="X24" s="554"/>
      <c r="Y24" s="555"/>
      <c r="Z24" s="457" t="s">
        <v>174</v>
      </c>
      <c r="AA24" s="437"/>
      <c r="AB24" s="437"/>
      <c r="AC24" s="437"/>
      <c r="AD24" s="437"/>
      <c r="AE24" s="437"/>
      <c r="AF24" s="437"/>
      <c r="AG24" s="438"/>
      <c r="AH24" s="458">
        <v>79</v>
      </c>
      <c r="AI24" s="459"/>
      <c r="AJ24" s="459"/>
      <c r="AK24" s="459"/>
      <c r="AL24" s="501"/>
      <c r="AM24" s="458">
        <v>211562</v>
      </c>
      <c r="AN24" s="459"/>
      <c r="AO24" s="459"/>
      <c r="AP24" s="459"/>
      <c r="AQ24" s="459"/>
      <c r="AR24" s="501"/>
      <c r="AS24" s="458">
        <v>2678</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1501986</v>
      </c>
      <c r="BO24" s="408"/>
      <c r="BP24" s="408"/>
      <c r="BQ24" s="408"/>
      <c r="BR24" s="408"/>
      <c r="BS24" s="408"/>
      <c r="BT24" s="408"/>
      <c r="BU24" s="409"/>
      <c r="BV24" s="407">
        <v>1442831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3600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373782</v>
      </c>
      <c r="BO25" s="371"/>
      <c r="BP25" s="371"/>
      <c r="BQ25" s="371"/>
      <c r="BR25" s="371"/>
      <c r="BS25" s="371"/>
      <c r="BT25" s="371"/>
      <c r="BU25" s="372"/>
      <c r="BV25" s="370">
        <v>674701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5130</v>
      </c>
      <c r="R26" s="459"/>
      <c r="S26" s="459"/>
      <c r="T26" s="459"/>
      <c r="U26" s="459"/>
      <c r="V26" s="501"/>
      <c r="W26" s="553"/>
      <c r="X26" s="554"/>
      <c r="Y26" s="555"/>
      <c r="Z26" s="457" t="s">
        <v>181</v>
      </c>
      <c r="AA26" s="559"/>
      <c r="AB26" s="559"/>
      <c r="AC26" s="559"/>
      <c r="AD26" s="559"/>
      <c r="AE26" s="559"/>
      <c r="AF26" s="559"/>
      <c r="AG26" s="560"/>
      <c r="AH26" s="458">
        <v>2</v>
      </c>
      <c r="AI26" s="459"/>
      <c r="AJ26" s="459"/>
      <c r="AK26" s="459"/>
      <c r="AL26" s="501"/>
      <c r="AM26" s="458" t="s">
        <v>182</v>
      </c>
      <c r="AN26" s="459"/>
      <c r="AO26" s="459"/>
      <c r="AP26" s="459"/>
      <c r="AQ26" s="459"/>
      <c r="AR26" s="501"/>
      <c r="AS26" s="458" t="s">
        <v>183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185</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2465</v>
      </c>
      <c r="R27" s="459"/>
      <c r="S27" s="459"/>
      <c r="T27" s="459"/>
      <c r="U27" s="459"/>
      <c r="V27" s="501"/>
      <c r="W27" s="553"/>
      <c r="X27" s="554"/>
      <c r="Y27" s="555"/>
      <c r="Z27" s="457" t="s">
        <v>187</v>
      </c>
      <c r="AA27" s="437"/>
      <c r="AB27" s="437"/>
      <c r="AC27" s="437"/>
      <c r="AD27" s="437"/>
      <c r="AE27" s="437"/>
      <c r="AF27" s="437"/>
      <c r="AG27" s="438"/>
      <c r="AH27" s="458">
        <v>6</v>
      </c>
      <c r="AI27" s="459"/>
      <c r="AJ27" s="459"/>
      <c r="AK27" s="459"/>
      <c r="AL27" s="501"/>
      <c r="AM27" s="458">
        <v>17760</v>
      </c>
      <c r="AN27" s="459"/>
      <c r="AO27" s="459"/>
      <c r="AP27" s="459"/>
      <c r="AQ27" s="459"/>
      <c r="AR27" s="501"/>
      <c r="AS27" s="458">
        <v>2960</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193073</v>
      </c>
      <c r="BO27" s="530"/>
      <c r="BP27" s="530"/>
      <c r="BQ27" s="530"/>
      <c r="BR27" s="530"/>
      <c r="BS27" s="530"/>
      <c r="BT27" s="530"/>
      <c r="BU27" s="531"/>
      <c r="BV27" s="529">
        <v>193005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1780</v>
      </c>
      <c r="R28" s="459"/>
      <c r="S28" s="459"/>
      <c r="T28" s="459"/>
      <c r="U28" s="459"/>
      <c r="V28" s="501"/>
      <c r="W28" s="553"/>
      <c r="X28" s="554"/>
      <c r="Y28" s="555"/>
      <c r="Z28" s="457" t="s">
        <v>190</v>
      </c>
      <c r="AA28" s="437"/>
      <c r="AB28" s="437"/>
      <c r="AC28" s="437"/>
      <c r="AD28" s="437"/>
      <c r="AE28" s="437"/>
      <c r="AF28" s="437"/>
      <c r="AG28" s="438"/>
      <c r="AH28" s="458" t="s">
        <v>191</v>
      </c>
      <c r="AI28" s="459"/>
      <c r="AJ28" s="459"/>
      <c r="AK28" s="459"/>
      <c r="AL28" s="501"/>
      <c r="AM28" s="458" t="s">
        <v>178</v>
      </c>
      <c r="AN28" s="459"/>
      <c r="AO28" s="459"/>
      <c r="AP28" s="459"/>
      <c r="AQ28" s="459"/>
      <c r="AR28" s="501"/>
      <c r="AS28" s="458" t="s">
        <v>178</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521840</v>
      </c>
      <c r="BO28" s="371"/>
      <c r="BP28" s="371"/>
      <c r="BQ28" s="371"/>
      <c r="BR28" s="371"/>
      <c r="BS28" s="371"/>
      <c r="BT28" s="371"/>
      <c r="BU28" s="372"/>
      <c r="BV28" s="370">
        <v>483230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10</v>
      </c>
      <c r="M29" s="459"/>
      <c r="N29" s="459"/>
      <c r="O29" s="459"/>
      <c r="P29" s="501"/>
      <c r="Q29" s="458">
        <v>1620</v>
      </c>
      <c r="R29" s="459"/>
      <c r="S29" s="459"/>
      <c r="T29" s="459"/>
      <c r="U29" s="459"/>
      <c r="V29" s="501"/>
      <c r="W29" s="556"/>
      <c r="X29" s="557"/>
      <c r="Y29" s="558"/>
      <c r="Z29" s="457" t="s">
        <v>194</v>
      </c>
      <c r="AA29" s="437"/>
      <c r="AB29" s="437"/>
      <c r="AC29" s="437"/>
      <c r="AD29" s="437"/>
      <c r="AE29" s="437"/>
      <c r="AF29" s="437"/>
      <c r="AG29" s="438"/>
      <c r="AH29" s="458">
        <v>85</v>
      </c>
      <c r="AI29" s="459"/>
      <c r="AJ29" s="459"/>
      <c r="AK29" s="459"/>
      <c r="AL29" s="501"/>
      <c r="AM29" s="458">
        <v>229322</v>
      </c>
      <c r="AN29" s="459"/>
      <c r="AO29" s="459"/>
      <c r="AP29" s="459"/>
      <c r="AQ29" s="459"/>
      <c r="AR29" s="501"/>
      <c r="AS29" s="458">
        <v>2698</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36421</v>
      </c>
      <c r="BO29" s="408"/>
      <c r="BP29" s="408"/>
      <c r="BQ29" s="408"/>
      <c r="BR29" s="408"/>
      <c r="BS29" s="408"/>
      <c r="BT29" s="408"/>
      <c r="BU29" s="409"/>
      <c r="BV29" s="407">
        <v>36395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95.8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1032388</v>
      </c>
      <c r="BO30" s="530"/>
      <c r="BP30" s="530"/>
      <c r="BQ30" s="530"/>
      <c r="BR30" s="530"/>
      <c r="BS30" s="530"/>
      <c r="BT30" s="530"/>
      <c r="BU30" s="531"/>
      <c r="BV30" s="529">
        <v>1173417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207</v>
      </c>
      <c r="AN33" s="431"/>
      <c r="AO33" s="396" t="s">
        <v>208</v>
      </c>
      <c r="AP33" s="396"/>
      <c r="AQ33" s="396"/>
      <c r="AR33" s="396"/>
      <c r="AS33" s="396"/>
      <c r="AT33" s="396"/>
      <c r="AU33" s="396"/>
      <c r="AV33" s="396"/>
      <c r="AW33" s="396"/>
      <c r="AX33" s="396"/>
      <c r="AY33" s="396"/>
      <c r="AZ33" s="396"/>
      <c r="BA33" s="396"/>
      <c r="BB33" s="396"/>
      <c r="BC33" s="396"/>
      <c r="BD33" s="207"/>
      <c r="BE33" s="396" t="s">
        <v>209</v>
      </c>
      <c r="BF33" s="396"/>
      <c r="BG33" s="396" t="s">
        <v>210</v>
      </c>
      <c r="BH33" s="396"/>
      <c r="BI33" s="396"/>
      <c r="BJ33" s="396"/>
      <c r="BK33" s="396"/>
      <c r="BL33" s="396"/>
      <c r="BM33" s="396"/>
      <c r="BN33" s="396"/>
      <c r="BO33" s="396"/>
      <c r="BP33" s="396"/>
      <c r="BQ33" s="396"/>
      <c r="BR33" s="396"/>
      <c r="BS33" s="396"/>
      <c r="BT33" s="396"/>
      <c r="BU33" s="396"/>
      <c r="BV33" s="207"/>
      <c r="BW33" s="431" t="s">
        <v>209</v>
      </c>
      <c r="BX33" s="431"/>
      <c r="BY33" s="396" t="s">
        <v>211</v>
      </c>
      <c r="BZ33" s="396"/>
      <c r="CA33" s="396"/>
      <c r="CB33" s="396"/>
      <c r="CC33" s="396"/>
      <c r="CD33" s="396"/>
      <c r="CE33" s="396"/>
      <c r="CF33" s="396"/>
      <c r="CG33" s="396"/>
      <c r="CH33" s="396"/>
      <c r="CI33" s="396"/>
      <c r="CJ33" s="396"/>
      <c r="CK33" s="396"/>
      <c r="CL33" s="396"/>
      <c r="CM33" s="396"/>
      <c r="CN33" s="206"/>
      <c r="CO33" s="431" t="s">
        <v>203</v>
      </c>
      <c r="CP33" s="431"/>
      <c r="CQ33" s="396" t="s">
        <v>212</v>
      </c>
      <c r="CR33" s="396"/>
      <c r="CS33" s="396"/>
      <c r="CT33" s="396"/>
      <c r="CU33" s="396"/>
      <c r="CV33" s="396"/>
      <c r="CW33" s="396"/>
      <c r="CX33" s="396"/>
      <c r="CY33" s="396"/>
      <c r="CZ33" s="396"/>
      <c r="DA33" s="396"/>
      <c r="DB33" s="396"/>
      <c r="DC33" s="396"/>
      <c r="DD33" s="396"/>
      <c r="DE33" s="396"/>
      <c r="DF33" s="206"/>
      <c r="DG33" s="596" t="s">
        <v>213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彦根市犬上郡営林組合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大滝山林組合(一般会計)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大滝山林組合(林産物栽培特別会計)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大滝山林組合(高取山森林空間利活用特別会計)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滋賀県市町村議会議員公務災害補償等組合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湖東広域衛生管理組合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彦根愛知犬上広域行政組合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滋賀県市町村職員研修センター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滋賀県後期高齢者医療広域連合(一般会計)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600" t="s">
        <v>215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220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JvoGuhOLuJkjVjTvxBr+6t945yjWJFWpo0bp+EAApFa7OWNn6xIL28Epi/bMu/uQlxFOTBQ2RRnVRWUJFcisg==" saltValue="gP8gUv3p4k7p6NV5aNXD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223</v>
      </c>
      <c r="DI1" s="603"/>
      <c r="DJ1" s="603"/>
      <c r="DK1" s="603"/>
      <c r="DL1" s="603"/>
      <c r="DM1" s="603"/>
      <c r="DN1" s="604"/>
      <c r="DO1" s="214"/>
      <c r="DP1" s="602" t="s">
        <v>224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229</v>
      </c>
      <c r="S4" s="606"/>
      <c r="T4" s="606"/>
      <c r="U4" s="606"/>
      <c r="V4" s="606"/>
      <c r="W4" s="606"/>
      <c r="X4" s="606"/>
      <c r="Y4" s="607"/>
      <c r="Z4" s="605" t="s">
        <v>230</v>
      </c>
      <c r="AA4" s="606"/>
      <c r="AB4" s="606"/>
      <c r="AC4" s="607"/>
      <c r="AD4" s="605" t="s">
        <v>231</v>
      </c>
      <c r="AE4" s="606"/>
      <c r="AF4" s="606"/>
      <c r="AG4" s="606"/>
      <c r="AH4" s="606"/>
      <c r="AI4" s="606"/>
      <c r="AJ4" s="606"/>
      <c r="AK4" s="607"/>
      <c r="AL4" s="605" t="s">
        <v>230</v>
      </c>
      <c r="AM4" s="606"/>
      <c r="AN4" s="606"/>
      <c r="AO4" s="607"/>
      <c r="AP4" s="608" t="s">
        <v>232</v>
      </c>
      <c r="AQ4" s="608"/>
      <c r="AR4" s="608"/>
      <c r="AS4" s="608"/>
      <c r="AT4" s="608"/>
      <c r="AU4" s="608"/>
      <c r="AV4" s="608"/>
      <c r="AW4" s="608"/>
      <c r="AX4" s="608"/>
      <c r="AY4" s="608"/>
      <c r="AZ4" s="608"/>
      <c r="BA4" s="608"/>
      <c r="BB4" s="608"/>
      <c r="BC4" s="608"/>
      <c r="BD4" s="608"/>
      <c r="BE4" s="608"/>
      <c r="BF4" s="608"/>
      <c r="BG4" s="608" t="s">
        <v>233</v>
      </c>
      <c r="BH4" s="608"/>
      <c r="BI4" s="608"/>
      <c r="BJ4" s="608"/>
      <c r="BK4" s="608"/>
      <c r="BL4" s="608"/>
      <c r="BM4" s="608"/>
      <c r="BN4" s="608"/>
      <c r="BO4" s="608" t="s">
        <v>230</v>
      </c>
      <c r="BP4" s="608"/>
      <c r="BQ4" s="608"/>
      <c r="BR4" s="608"/>
      <c r="BS4" s="608" t="s">
        <v>234</v>
      </c>
      <c r="BT4" s="608"/>
      <c r="BU4" s="608"/>
      <c r="BV4" s="608"/>
      <c r="BW4" s="608"/>
      <c r="BX4" s="608"/>
      <c r="BY4" s="608"/>
      <c r="BZ4" s="608"/>
      <c r="CA4" s="608"/>
      <c r="CB4" s="608"/>
      <c r="CD4" s="605" t="s">
        <v>235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236</v>
      </c>
      <c r="C5" s="610"/>
      <c r="D5" s="610"/>
      <c r="E5" s="610"/>
      <c r="F5" s="610"/>
      <c r="G5" s="610"/>
      <c r="H5" s="610"/>
      <c r="I5" s="610"/>
      <c r="J5" s="610"/>
      <c r="K5" s="610"/>
      <c r="L5" s="610"/>
      <c r="M5" s="610"/>
      <c r="N5" s="610"/>
      <c r="O5" s="610"/>
      <c r="P5" s="610"/>
      <c r="Q5" s="611"/>
      <c r="R5" s="612">
        <v>995982</v>
      </c>
      <c r="S5" s="613"/>
      <c r="T5" s="613"/>
      <c r="U5" s="613"/>
      <c r="V5" s="613"/>
      <c r="W5" s="613"/>
      <c r="X5" s="613"/>
      <c r="Y5" s="614"/>
      <c r="Z5" s="615">
        <v>18.100000000000001</v>
      </c>
      <c r="AA5" s="615"/>
      <c r="AB5" s="615"/>
      <c r="AC5" s="615"/>
      <c r="AD5" s="616">
        <v>995982</v>
      </c>
      <c r="AE5" s="616"/>
      <c r="AF5" s="616"/>
      <c r="AG5" s="616"/>
      <c r="AH5" s="616"/>
      <c r="AI5" s="616"/>
      <c r="AJ5" s="616"/>
      <c r="AK5" s="616"/>
      <c r="AL5" s="617">
        <v>39.799999999999997</v>
      </c>
      <c r="AM5" s="618"/>
      <c r="AN5" s="618"/>
      <c r="AO5" s="619"/>
      <c r="AP5" s="609" t="s">
        <v>237</v>
      </c>
      <c r="AQ5" s="610"/>
      <c r="AR5" s="610"/>
      <c r="AS5" s="610"/>
      <c r="AT5" s="610"/>
      <c r="AU5" s="610"/>
      <c r="AV5" s="610"/>
      <c r="AW5" s="610"/>
      <c r="AX5" s="610"/>
      <c r="AY5" s="610"/>
      <c r="AZ5" s="610"/>
      <c r="BA5" s="610"/>
      <c r="BB5" s="610"/>
      <c r="BC5" s="610"/>
      <c r="BD5" s="610"/>
      <c r="BE5" s="610"/>
      <c r="BF5" s="611"/>
      <c r="BG5" s="623">
        <v>995982</v>
      </c>
      <c r="BH5" s="624"/>
      <c r="BI5" s="624"/>
      <c r="BJ5" s="624"/>
      <c r="BK5" s="624"/>
      <c r="BL5" s="624"/>
      <c r="BM5" s="624"/>
      <c r="BN5" s="625"/>
      <c r="BO5" s="626">
        <v>100</v>
      </c>
      <c r="BP5" s="626"/>
      <c r="BQ5" s="626"/>
      <c r="BR5" s="626"/>
      <c r="BS5" s="627">
        <v>6554</v>
      </c>
      <c r="BT5" s="627"/>
      <c r="BU5" s="627"/>
      <c r="BV5" s="627"/>
      <c r="BW5" s="627"/>
      <c r="BX5" s="627"/>
      <c r="BY5" s="627"/>
      <c r="BZ5" s="627"/>
      <c r="CA5" s="627"/>
      <c r="CB5" s="631"/>
      <c r="CD5" s="605" t="s">
        <v>232</v>
      </c>
      <c r="CE5" s="606"/>
      <c r="CF5" s="606"/>
      <c r="CG5" s="606"/>
      <c r="CH5" s="606"/>
      <c r="CI5" s="606"/>
      <c r="CJ5" s="606"/>
      <c r="CK5" s="606"/>
      <c r="CL5" s="606"/>
      <c r="CM5" s="606"/>
      <c r="CN5" s="606"/>
      <c r="CO5" s="606"/>
      <c r="CP5" s="606"/>
      <c r="CQ5" s="607"/>
      <c r="CR5" s="605" t="s">
        <v>238</v>
      </c>
      <c r="CS5" s="606"/>
      <c r="CT5" s="606"/>
      <c r="CU5" s="606"/>
      <c r="CV5" s="606"/>
      <c r="CW5" s="606"/>
      <c r="CX5" s="606"/>
      <c r="CY5" s="607"/>
      <c r="CZ5" s="605" t="s">
        <v>230</v>
      </c>
      <c r="DA5" s="606"/>
      <c r="DB5" s="606"/>
      <c r="DC5" s="607"/>
      <c r="DD5" s="605" t="s">
        <v>239</v>
      </c>
      <c r="DE5" s="606"/>
      <c r="DF5" s="606"/>
      <c r="DG5" s="606"/>
      <c r="DH5" s="606"/>
      <c r="DI5" s="606"/>
      <c r="DJ5" s="606"/>
      <c r="DK5" s="606"/>
      <c r="DL5" s="606"/>
      <c r="DM5" s="606"/>
      <c r="DN5" s="606"/>
      <c r="DO5" s="606"/>
      <c r="DP5" s="607"/>
      <c r="DQ5" s="605" t="s">
        <v>240</v>
      </c>
      <c r="DR5" s="606"/>
      <c r="DS5" s="606"/>
      <c r="DT5" s="606"/>
      <c r="DU5" s="606"/>
      <c r="DV5" s="606"/>
      <c r="DW5" s="606"/>
      <c r="DX5" s="606"/>
      <c r="DY5" s="606"/>
      <c r="DZ5" s="606"/>
      <c r="EA5" s="606"/>
      <c r="EB5" s="606"/>
      <c r="EC5" s="607"/>
    </row>
    <row r="6" spans="2:143" ht="11.25" customHeight="1" x14ac:dyDescent="0.15">
      <c r="B6" s="620" t="s">
        <v>241</v>
      </c>
      <c r="C6" s="621"/>
      <c r="D6" s="621"/>
      <c r="E6" s="621"/>
      <c r="F6" s="621"/>
      <c r="G6" s="621"/>
      <c r="H6" s="621"/>
      <c r="I6" s="621"/>
      <c r="J6" s="621"/>
      <c r="K6" s="621"/>
      <c r="L6" s="621"/>
      <c r="M6" s="621"/>
      <c r="N6" s="621"/>
      <c r="O6" s="621"/>
      <c r="P6" s="621"/>
      <c r="Q6" s="622"/>
      <c r="R6" s="623">
        <v>25405</v>
      </c>
      <c r="S6" s="624"/>
      <c r="T6" s="624"/>
      <c r="U6" s="624"/>
      <c r="V6" s="624"/>
      <c r="W6" s="624"/>
      <c r="X6" s="624"/>
      <c r="Y6" s="625"/>
      <c r="Z6" s="626">
        <v>0.5</v>
      </c>
      <c r="AA6" s="626"/>
      <c r="AB6" s="626"/>
      <c r="AC6" s="626"/>
      <c r="AD6" s="627">
        <v>25405</v>
      </c>
      <c r="AE6" s="627"/>
      <c r="AF6" s="627"/>
      <c r="AG6" s="627"/>
      <c r="AH6" s="627"/>
      <c r="AI6" s="627"/>
      <c r="AJ6" s="627"/>
      <c r="AK6" s="627"/>
      <c r="AL6" s="628">
        <v>1</v>
      </c>
      <c r="AM6" s="629"/>
      <c r="AN6" s="629"/>
      <c r="AO6" s="630"/>
      <c r="AP6" s="620" t="s">
        <v>242</v>
      </c>
      <c r="AQ6" s="621"/>
      <c r="AR6" s="621"/>
      <c r="AS6" s="621"/>
      <c r="AT6" s="621"/>
      <c r="AU6" s="621"/>
      <c r="AV6" s="621"/>
      <c r="AW6" s="621"/>
      <c r="AX6" s="621"/>
      <c r="AY6" s="621"/>
      <c r="AZ6" s="621"/>
      <c r="BA6" s="621"/>
      <c r="BB6" s="621"/>
      <c r="BC6" s="621"/>
      <c r="BD6" s="621"/>
      <c r="BE6" s="621"/>
      <c r="BF6" s="622"/>
      <c r="BG6" s="623">
        <v>995982</v>
      </c>
      <c r="BH6" s="624"/>
      <c r="BI6" s="624"/>
      <c r="BJ6" s="624"/>
      <c r="BK6" s="624"/>
      <c r="BL6" s="624"/>
      <c r="BM6" s="624"/>
      <c r="BN6" s="625"/>
      <c r="BO6" s="626">
        <v>100</v>
      </c>
      <c r="BP6" s="626"/>
      <c r="BQ6" s="626"/>
      <c r="BR6" s="626"/>
      <c r="BS6" s="627">
        <v>6554</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52814</v>
      </c>
      <c r="CS6" s="624"/>
      <c r="CT6" s="624"/>
      <c r="CU6" s="624"/>
      <c r="CV6" s="624"/>
      <c r="CW6" s="624"/>
      <c r="CX6" s="624"/>
      <c r="CY6" s="625"/>
      <c r="CZ6" s="617">
        <v>1</v>
      </c>
      <c r="DA6" s="618"/>
      <c r="DB6" s="618"/>
      <c r="DC6" s="634"/>
      <c r="DD6" s="632" t="s">
        <v>244</v>
      </c>
      <c r="DE6" s="624"/>
      <c r="DF6" s="624"/>
      <c r="DG6" s="624"/>
      <c r="DH6" s="624"/>
      <c r="DI6" s="624"/>
      <c r="DJ6" s="624"/>
      <c r="DK6" s="624"/>
      <c r="DL6" s="624"/>
      <c r="DM6" s="624"/>
      <c r="DN6" s="624"/>
      <c r="DO6" s="624"/>
      <c r="DP6" s="625"/>
      <c r="DQ6" s="632">
        <v>52814</v>
      </c>
      <c r="DR6" s="624"/>
      <c r="DS6" s="624"/>
      <c r="DT6" s="624"/>
      <c r="DU6" s="624"/>
      <c r="DV6" s="624"/>
      <c r="DW6" s="624"/>
      <c r="DX6" s="624"/>
      <c r="DY6" s="624"/>
      <c r="DZ6" s="624"/>
      <c r="EA6" s="624"/>
      <c r="EB6" s="624"/>
      <c r="EC6" s="633"/>
    </row>
    <row r="7" spans="2:143" ht="11.25" customHeight="1" x14ac:dyDescent="0.15">
      <c r="B7" s="620" t="s">
        <v>245</v>
      </c>
      <c r="C7" s="621"/>
      <c r="D7" s="621"/>
      <c r="E7" s="621"/>
      <c r="F7" s="621"/>
      <c r="G7" s="621"/>
      <c r="H7" s="621"/>
      <c r="I7" s="621"/>
      <c r="J7" s="621"/>
      <c r="K7" s="621"/>
      <c r="L7" s="621"/>
      <c r="M7" s="621"/>
      <c r="N7" s="621"/>
      <c r="O7" s="621"/>
      <c r="P7" s="621"/>
      <c r="Q7" s="622"/>
      <c r="R7" s="623">
        <v>414</v>
      </c>
      <c r="S7" s="624"/>
      <c r="T7" s="624"/>
      <c r="U7" s="624"/>
      <c r="V7" s="624"/>
      <c r="W7" s="624"/>
      <c r="X7" s="624"/>
      <c r="Y7" s="625"/>
      <c r="Z7" s="626">
        <v>0</v>
      </c>
      <c r="AA7" s="626"/>
      <c r="AB7" s="626"/>
      <c r="AC7" s="626"/>
      <c r="AD7" s="627">
        <v>414</v>
      </c>
      <c r="AE7" s="627"/>
      <c r="AF7" s="627"/>
      <c r="AG7" s="627"/>
      <c r="AH7" s="627"/>
      <c r="AI7" s="627"/>
      <c r="AJ7" s="627"/>
      <c r="AK7" s="627"/>
      <c r="AL7" s="628">
        <v>0</v>
      </c>
      <c r="AM7" s="629"/>
      <c r="AN7" s="629"/>
      <c r="AO7" s="630"/>
      <c r="AP7" s="620" t="s">
        <v>246</v>
      </c>
      <c r="AQ7" s="621"/>
      <c r="AR7" s="621"/>
      <c r="AS7" s="621"/>
      <c r="AT7" s="621"/>
      <c r="AU7" s="621"/>
      <c r="AV7" s="621"/>
      <c r="AW7" s="621"/>
      <c r="AX7" s="621"/>
      <c r="AY7" s="621"/>
      <c r="AZ7" s="621"/>
      <c r="BA7" s="621"/>
      <c r="BB7" s="621"/>
      <c r="BC7" s="621"/>
      <c r="BD7" s="621"/>
      <c r="BE7" s="621"/>
      <c r="BF7" s="622"/>
      <c r="BG7" s="623">
        <v>344419</v>
      </c>
      <c r="BH7" s="624"/>
      <c r="BI7" s="624"/>
      <c r="BJ7" s="624"/>
      <c r="BK7" s="624"/>
      <c r="BL7" s="624"/>
      <c r="BM7" s="624"/>
      <c r="BN7" s="625"/>
      <c r="BO7" s="626">
        <v>34.6</v>
      </c>
      <c r="BP7" s="626"/>
      <c r="BQ7" s="626"/>
      <c r="BR7" s="626"/>
      <c r="BS7" s="627">
        <v>6554</v>
      </c>
      <c r="BT7" s="627"/>
      <c r="BU7" s="627"/>
      <c r="BV7" s="627"/>
      <c r="BW7" s="627"/>
      <c r="BX7" s="627"/>
      <c r="BY7" s="627"/>
      <c r="BZ7" s="627"/>
      <c r="CA7" s="627"/>
      <c r="CB7" s="631"/>
      <c r="CD7" s="620" t="s">
        <v>247</v>
      </c>
      <c r="CE7" s="621"/>
      <c r="CF7" s="621"/>
      <c r="CG7" s="621"/>
      <c r="CH7" s="621"/>
      <c r="CI7" s="621"/>
      <c r="CJ7" s="621"/>
      <c r="CK7" s="621"/>
      <c r="CL7" s="621"/>
      <c r="CM7" s="621"/>
      <c r="CN7" s="621"/>
      <c r="CO7" s="621"/>
      <c r="CP7" s="621"/>
      <c r="CQ7" s="622"/>
      <c r="CR7" s="623">
        <v>1423817</v>
      </c>
      <c r="CS7" s="624"/>
      <c r="CT7" s="624"/>
      <c r="CU7" s="624"/>
      <c r="CV7" s="624"/>
      <c r="CW7" s="624"/>
      <c r="CX7" s="624"/>
      <c r="CY7" s="625"/>
      <c r="CZ7" s="626">
        <v>27.9</v>
      </c>
      <c r="DA7" s="626"/>
      <c r="DB7" s="626"/>
      <c r="DC7" s="626"/>
      <c r="DD7" s="632">
        <v>35188</v>
      </c>
      <c r="DE7" s="624"/>
      <c r="DF7" s="624"/>
      <c r="DG7" s="624"/>
      <c r="DH7" s="624"/>
      <c r="DI7" s="624"/>
      <c r="DJ7" s="624"/>
      <c r="DK7" s="624"/>
      <c r="DL7" s="624"/>
      <c r="DM7" s="624"/>
      <c r="DN7" s="624"/>
      <c r="DO7" s="624"/>
      <c r="DP7" s="625"/>
      <c r="DQ7" s="632">
        <v>846924</v>
      </c>
      <c r="DR7" s="624"/>
      <c r="DS7" s="624"/>
      <c r="DT7" s="624"/>
      <c r="DU7" s="624"/>
      <c r="DV7" s="624"/>
      <c r="DW7" s="624"/>
      <c r="DX7" s="624"/>
      <c r="DY7" s="624"/>
      <c r="DZ7" s="624"/>
      <c r="EA7" s="624"/>
      <c r="EB7" s="624"/>
      <c r="EC7" s="633"/>
    </row>
    <row r="8" spans="2:143" ht="11.25" customHeight="1" x14ac:dyDescent="0.15">
      <c r="B8" s="620" t="s">
        <v>248</v>
      </c>
      <c r="C8" s="621"/>
      <c r="D8" s="621"/>
      <c r="E8" s="621"/>
      <c r="F8" s="621"/>
      <c r="G8" s="621"/>
      <c r="H8" s="621"/>
      <c r="I8" s="621"/>
      <c r="J8" s="621"/>
      <c r="K8" s="621"/>
      <c r="L8" s="621"/>
      <c r="M8" s="621"/>
      <c r="N8" s="621"/>
      <c r="O8" s="621"/>
      <c r="P8" s="621"/>
      <c r="Q8" s="622"/>
      <c r="R8" s="623">
        <v>4149</v>
      </c>
      <c r="S8" s="624"/>
      <c r="T8" s="624"/>
      <c r="U8" s="624"/>
      <c r="V8" s="624"/>
      <c r="W8" s="624"/>
      <c r="X8" s="624"/>
      <c r="Y8" s="625"/>
      <c r="Z8" s="626">
        <v>0.1</v>
      </c>
      <c r="AA8" s="626"/>
      <c r="AB8" s="626"/>
      <c r="AC8" s="626"/>
      <c r="AD8" s="627">
        <v>4149</v>
      </c>
      <c r="AE8" s="627"/>
      <c r="AF8" s="627"/>
      <c r="AG8" s="627"/>
      <c r="AH8" s="627"/>
      <c r="AI8" s="627"/>
      <c r="AJ8" s="627"/>
      <c r="AK8" s="627"/>
      <c r="AL8" s="628">
        <v>0.2</v>
      </c>
      <c r="AM8" s="629"/>
      <c r="AN8" s="629"/>
      <c r="AO8" s="630"/>
      <c r="AP8" s="620" t="s">
        <v>249</v>
      </c>
      <c r="AQ8" s="621"/>
      <c r="AR8" s="621"/>
      <c r="AS8" s="621"/>
      <c r="AT8" s="621"/>
      <c r="AU8" s="621"/>
      <c r="AV8" s="621"/>
      <c r="AW8" s="621"/>
      <c r="AX8" s="621"/>
      <c r="AY8" s="621"/>
      <c r="AZ8" s="621"/>
      <c r="BA8" s="621"/>
      <c r="BB8" s="621"/>
      <c r="BC8" s="621"/>
      <c r="BD8" s="621"/>
      <c r="BE8" s="621"/>
      <c r="BF8" s="622"/>
      <c r="BG8" s="623">
        <v>12076</v>
      </c>
      <c r="BH8" s="624"/>
      <c r="BI8" s="624"/>
      <c r="BJ8" s="624"/>
      <c r="BK8" s="624"/>
      <c r="BL8" s="624"/>
      <c r="BM8" s="624"/>
      <c r="BN8" s="625"/>
      <c r="BO8" s="626">
        <v>1.2</v>
      </c>
      <c r="BP8" s="626"/>
      <c r="BQ8" s="626"/>
      <c r="BR8" s="626"/>
      <c r="BS8" s="627" t="s">
        <v>244</v>
      </c>
      <c r="BT8" s="627"/>
      <c r="BU8" s="627"/>
      <c r="BV8" s="627"/>
      <c r="BW8" s="627"/>
      <c r="BX8" s="627"/>
      <c r="BY8" s="627"/>
      <c r="BZ8" s="627"/>
      <c r="CA8" s="627"/>
      <c r="CB8" s="631"/>
      <c r="CD8" s="620" t="s">
        <v>250</v>
      </c>
      <c r="CE8" s="621"/>
      <c r="CF8" s="621"/>
      <c r="CG8" s="621"/>
      <c r="CH8" s="621"/>
      <c r="CI8" s="621"/>
      <c r="CJ8" s="621"/>
      <c r="CK8" s="621"/>
      <c r="CL8" s="621"/>
      <c r="CM8" s="621"/>
      <c r="CN8" s="621"/>
      <c r="CO8" s="621"/>
      <c r="CP8" s="621"/>
      <c r="CQ8" s="622"/>
      <c r="CR8" s="623">
        <v>1449822</v>
      </c>
      <c r="CS8" s="624"/>
      <c r="CT8" s="624"/>
      <c r="CU8" s="624"/>
      <c r="CV8" s="624"/>
      <c r="CW8" s="624"/>
      <c r="CX8" s="624"/>
      <c r="CY8" s="625"/>
      <c r="CZ8" s="626">
        <v>28.5</v>
      </c>
      <c r="DA8" s="626"/>
      <c r="DB8" s="626"/>
      <c r="DC8" s="626"/>
      <c r="DD8" s="632">
        <v>25904</v>
      </c>
      <c r="DE8" s="624"/>
      <c r="DF8" s="624"/>
      <c r="DG8" s="624"/>
      <c r="DH8" s="624"/>
      <c r="DI8" s="624"/>
      <c r="DJ8" s="624"/>
      <c r="DK8" s="624"/>
      <c r="DL8" s="624"/>
      <c r="DM8" s="624"/>
      <c r="DN8" s="624"/>
      <c r="DO8" s="624"/>
      <c r="DP8" s="625"/>
      <c r="DQ8" s="632">
        <v>727786</v>
      </c>
      <c r="DR8" s="624"/>
      <c r="DS8" s="624"/>
      <c r="DT8" s="624"/>
      <c r="DU8" s="624"/>
      <c r="DV8" s="624"/>
      <c r="DW8" s="624"/>
      <c r="DX8" s="624"/>
      <c r="DY8" s="624"/>
      <c r="DZ8" s="624"/>
      <c r="EA8" s="624"/>
      <c r="EB8" s="624"/>
      <c r="EC8" s="633"/>
    </row>
    <row r="9" spans="2:143" ht="11.25" customHeight="1" x14ac:dyDescent="0.15">
      <c r="B9" s="620" t="s">
        <v>251</v>
      </c>
      <c r="C9" s="621"/>
      <c r="D9" s="621"/>
      <c r="E9" s="621"/>
      <c r="F9" s="621"/>
      <c r="G9" s="621"/>
      <c r="H9" s="621"/>
      <c r="I9" s="621"/>
      <c r="J9" s="621"/>
      <c r="K9" s="621"/>
      <c r="L9" s="621"/>
      <c r="M9" s="621"/>
      <c r="N9" s="621"/>
      <c r="O9" s="621"/>
      <c r="P9" s="621"/>
      <c r="Q9" s="622"/>
      <c r="R9" s="623">
        <v>3279</v>
      </c>
      <c r="S9" s="624"/>
      <c r="T9" s="624"/>
      <c r="U9" s="624"/>
      <c r="V9" s="624"/>
      <c r="W9" s="624"/>
      <c r="X9" s="624"/>
      <c r="Y9" s="625"/>
      <c r="Z9" s="626">
        <v>0.1</v>
      </c>
      <c r="AA9" s="626"/>
      <c r="AB9" s="626"/>
      <c r="AC9" s="626"/>
      <c r="AD9" s="627">
        <v>3279</v>
      </c>
      <c r="AE9" s="627"/>
      <c r="AF9" s="627"/>
      <c r="AG9" s="627"/>
      <c r="AH9" s="627"/>
      <c r="AI9" s="627"/>
      <c r="AJ9" s="627"/>
      <c r="AK9" s="627"/>
      <c r="AL9" s="628">
        <v>0.1</v>
      </c>
      <c r="AM9" s="629"/>
      <c r="AN9" s="629"/>
      <c r="AO9" s="630"/>
      <c r="AP9" s="620" t="s">
        <v>252</v>
      </c>
      <c r="AQ9" s="621"/>
      <c r="AR9" s="621"/>
      <c r="AS9" s="621"/>
      <c r="AT9" s="621"/>
      <c r="AU9" s="621"/>
      <c r="AV9" s="621"/>
      <c r="AW9" s="621"/>
      <c r="AX9" s="621"/>
      <c r="AY9" s="621"/>
      <c r="AZ9" s="621"/>
      <c r="BA9" s="621"/>
      <c r="BB9" s="621"/>
      <c r="BC9" s="621"/>
      <c r="BD9" s="621"/>
      <c r="BE9" s="621"/>
      <c r="BF9" s="622"/>
      <c r="BG9" s="623">
        <v>273933</v>
      </c>
      <c r="BH9" s="624"/>
      <c r="BI9" s="624"/>
      <c r="BJ9" s="624"/>
      <c r="BK9" s="624"/>
      <c r="BL9" s="624"/>
      <c r="BM9" s="624"/>
      <c r="BN9" s="625"/>
      <c r="BO9" s="626">
        <v>27.5</v>
      </c>
      <c r="BP9" s="626"/>
      <c r="BQ9" s="626"/>
      <c r="BR9" s="626"/>
      <c r="BS9" s="627" t="s">
        <v>244</v>
      </c>
      <c r="BT9" s="627"/>
      <c r="BU9" s="627"/>
      <c r="BV9" s="627"/>
      <c r="BW9" s="627"/>
      <c r="BX9" s="627"/>
      <c r="BY9" s="627"/>
      <c r="BZ9" s="627"/>
      <c r="CA9" s="627"/>
      <c r="CB9" s="631"/>
      <c r="CD9" s="620" t="s">
        <v>253</v>
      </c>
      <c r="CE9" s="621"/>
      <c r="CF9" s="621"/>
      <c r="CG9" s="621"/>
      <c r="CH9" s="621"/>
      <c r="CI9" s="621"/>
      <c r="CJ9" s="621"/>
      <c r="CK9" s="621"/>
      <c r="CL9" s="621"/>
      <c r="CM9" s="621"/>
      <c r="CN9" s="621"/>
      <c r="CO9" s="621"/>
      <c r="CP9" s="621"/>
      <c r="CQ9" s="622"/>
      <c r="CR9" s="623">
        <v>440679</v>
      </c>
      <c r="CS9" s="624"/>
      <c r="CT9" s="624"/>
      <c r="CU9" s="624"/>
      <c r="CV9" s="624"/>
      <c r="CW9" s="624"/>
      <c r="CX9" s="624"/>
      <c r="CY9" s="625"/>
      <c r="CZ9" s="626">
        <v>8.6</v>
      </c>
      <c r="DA9" s="626"/>
      <c r="DB9" s="626"/>
      <c r="DC9" s="626"/>
      <c r="DD9" s="632">
        <v>7576</v>
      </c>
      <c r="DE9" s="624"/>
      <c r="DF9" s="624"/>
      <c r="DG9" s="624"/>
      <c r="DH9" s="624"/>
      <c r="DI9" s="624"/>
      <c r="DJ9" s="624"/>
      <c r="DK9" s="624"/>
      <c r="DL9" s="624"/>
      <c r="DM9" s="624"/>
      <c r="DN9" s="624"/>
      <c r="DO9" s="624"/>
      <c r="DP9" s="625"/>
      <c r="DQ9" s="632">
        <v>316501</v>
      </c>
      <c r="DR9" s="624"/>
      <c r="DS9" s="624"/>
      <c r="DT9" s="624"/>
      <c r="DU9" s="624"/>
      <c r="DV9" s="624"/>
      <c r="DW9" s="624"/>
      <c r="DX9" s="624"/>
      <c r="DY9" s="624"/>
      <c r="DZ9" s="624"/>
      <c r="EA9" s="624"/>
      <c r="EB9" s="624"/>
      <c r="EC9" s="633"/>
    </row>
    <row r="10" spans="2:143" ht="11.25" customHeight="1" x14ac:dyDescent="0.15">
      <c r="B10" s="620" t="s">
        <v>254</v>
      </c>
      <c r="C10" s="621"/>
      <c r="D10" s="621"/>
      <c r="E10" s="621"/>
      <c r="F10" s="621"/>
      <c r="G10" s="621"/>
      <c r="H10" s="621"/>
      <c r="I10" s="621"/>
      <c r="J10" s="621"/>
      <c r="K10" s="621"/>
      <c r="L10" s="621"/>
      <c r="M10" s="621"/>
      <c r="N10" s="621"/>
      <c r="O10" s="621"/>
      <c r="P10" s="621"/>
      <c r="Q10" s="622"/>
      <c r="R10" s="623" t="s">
        <v>255</v>
      </c>
      <c r="S10" s="624"/>
      <c r="T10" s="624"/>
      <c r="U10" s="624"/>
      <c r="V10" s="624"/>
      <c r="W10" s="624"/>
      <c r="X10" s="624"/>
      <c r="Y10" s="625"/>
      <c r="Z10" s="626" t="s">
        <v>244</v>
      </c>
      <c r="AA10" s="626"/>
      <c r="AB10" s="626"/>
      <c r="AC10" s="626"/>
      <c r="AD10" s="627" t="s">
        <v>255</v>
      </c>
      <c r="AE10" s="627"/>
      <c r="AF10" s="627"/>
      <c r="AG10" s="627"/>
      <c r="AH10" s="627"/>
      <c r="AI10" s="627"/>
      <c r="AJ10" s="627"/>
      <c r="AK10" s="627"/>
      <c r="AL10" s="628" t="s">
        <v>244</v>
      </c>
      <c r="AM10" s="629"/>
      <c r="AN10" s="629"/>
      <c r="AO10" s="630"/>
      <c r="AP10" s="620" t="s">
        <v>256</v>
      </c>
      <c r="AQ10" s="621"/>
      <c r="AR10" s="621"/>
      <c r="AS10" s="621"/>
      <c r="AT10" s="621"/>
      <c r="AU10" s="621"/>
      <c r="AV10" s="621"/>
      <c r="AW10" s="621"/>
      <c r="AX10" s="621"/>
      <c r="AY10" s="621"/>
      <c r="AZ10" s="621"/>
      <c r="BA10" s="621"/>
      <c r="BB10" s="621"/>
      <c r="BC10" s="621"/>
      <c r="BD10" s="621"/>
      <c r="BE10" s="621"/>
      <c r="BF10" s="622"/>
      <c r="BG10" s="623">
        <v>25475</v>
      </c>
      <c r="BH10" s="624"/>
      <c r="BI10" s="624"/>
      <c r="BJ10" s="624"/>
      <c r="BK10" s="624"/>
      <c r="BL10" s="624"/>
      <c r="BM10" s="624"/>
      <c r="BN10" s="625"/>
      <c r="BO10" s="626">
        <v>2.6</v>
      </c>
      <c r="BP10" s="626"/>
      <c r="BQ10" s="626"/>
      <c r="BR10" s="626"/>
      <c r="BS10" s="627" t="s">
        <v>244</v>
      </c>
      <c r="BT10" s="627"/>
      <c r="BU10" s="627"/>
      <c r="BV10" s="627"/>
      <c r="BW10" s="627"/>
      <c r="BX10" s="627"/>
      <c r="BY10" s="627"/>
      <c r="BZ10" s="627"/>
      <c r="CA10" s="627"/>
      <c r="CB10" s="631"/>
      <c r="CD10" s="620" t="s">
        <v>257</v>
      </c>
      <c r="CE10" s="621"/>
      <c r="CF10" s="621"/>
      <c r="CG10" s="621"/>
      <c r="CH10" s="621"/>
      <c r="CI10" s="621"/>
      <c r="CJ10" s="621"/>
      <c r="CK10" s="621"/>
      <c r="CL10" s="621"/>
      <c r="CM10" s="621"/>
      <c r="CN10" s="621"/>
      <c r="CO10" s="621"/>
      <c r="CP10" s="621"/>
      <c r="CQ10" s="622"/>
      <c r="CR10" s="623">
        <v>3421</v>
      </c>
      <c r="CS10" s="624"/>
      <c r="CT10" s="624"/>
      <c r="CU10" s="624"/>
      <c r="CV10" s="624"/>
      <c r="CW10" s="624"/>
      <c r="CX10" s="624"/>
      <c r="CY10" s="625"/>
      <c r="CZ10" s="626">
        <v>0.1</v>
      </c>
      <c r="DA10" s="626"/>
      <c r="DB10" s="626"/>
      <c r="DC10" s="626"/>
      <c r="DD10" s="632" t="s">
        <v>255</v>
      </c>
      <c r="DE10" s="624"/>
      <c r="DF10" s="624"/>
      <c r="DG10" s="624"/>
      <c r="DH10" s="624"/>
      <c r="DI10" s="624"/>
      <c r="DJ10" s="624"/>
      <c r="DK10" s="624"/>
      <c r="DL10" s="624"/>
      <c r="DM10" s="624"/>
      <c r="DN10" s="624"/>
      <c r="DO10" s="624"/>
      <c r="DP10" s="625"/>
      <c r="DQ10" s="632">
        <v>3421</v>
      </c>
      <c r="DR10" s="624"/>
      <c r="DS10" s="624"/>
      <c r="DT10" s="624"/>
      <c r="DU10" s="624"/>
      <c r="DV10" s="624"/>
      <c r="DW10" s="624"/>
      <c r="DX10" s="624"/>
      <c r="DY10" s="624"/>
      <c r="DZ10" s="624"/>
      <c r="EA10" s="624"/>
      <c r="EB10" s="624"/>
      <c r="EC10" s="633"/>
    </row>
    <row r="11" spans="2:143" ht="11.25" customHeight="1" x14ac:dyDescent="0.15">
      <c r="B11" s="620" t="s">
        <v>258</v>
      </c>
      <c r="C11" s="621"/>
      <c r="D11" s="621"/>
      <c r="E11" s="621"/>
      <c r="F11" s="621"/>
      <c r="G11" s="621"/>
      <c r="H11" s="621"/>
      <c r="I11" s="621"/>
      <c r="J11" s="621"/>
      <c r="K11" s="621"/>
      <c r="L11" s="621"/>
      <c r="M11" s="621"/>
      <c r="N11" s="621"/>
      <c r="O11" s="621"/>
      <c r="P11" s="621"/>
      <c r="Q11" s="622"/>
      <c r="R11" s="623">
        <v>167822</v>
      </c>
      <c r="S11" s="624"/>
      <c r="T11" s="624"/>
      <c r="U11" s="624"/>
      <c r="V11" s="624"/>
      <c r="W11" s="624"/>
      <c r="X11" s="624"/>
      <c r="Y11" s="625"/>
      <c r="Z11" s="628">
        <v>3</v>
      </c>
      <c r="AA11" s="629"/>
      <c r="AB11" s="629"/>
      <c r="AC11" s="635"/>
      <c r="AD11" s="632">
        <v>167822</v>
      </c>
      <c r="AE11" s="624"/>
      <c r="AF11" s="624"/>
      <c r="AG11" s="624"/>
      <c r="AH11" s="624"/>
      <c r="AI11" s="624"/>
      <c r="AJ11" s="624"/>
      <c r="AK11" s="625"/>
      <c r="AL11" s="628">
        <v>6.7</v>
      </c>
      <c r="AM11" s="629"/>
      <c r="AN11" s="629"/>
      <c r="AO11" s="630"/>
      <c r="AP11" s="620" t="s">
        <v>259</v>
      </c>
      <c r="AQ11" s="621"/>
      <c r="AR11" s="621"/>
      <c r="AS11" s="621"/>
      <c r="AT11" s="621"/>
      <c r="AU11" s="621"/>
      <c r="AV11" s="621"/>
      <c r="AW11" s="621"/>
      <c r="AX11" s="621"/>
      <c r="AY11" s="621"/>
      <c r="AZ11" s="621"/>
      <c r="BA11" s="621"/>
      <c r="BB11" s="621"/>
      <c r="BC11" s="621"/>
      <c r="BD11" s="621"/>
      <c r="BE11" s="621"/>
      <c r="BF11" s="622"/>
      <c r="BG11" s="623">
        <v>32935</v>
      </c>
      <c r="BH11" s="624"/>
      <c r="BI11" s="624"/>
      <c r="BJ11" s="624"/>
      <c r="BK11" s="624"/>
      <c r="BL11" s="624"/>
      <c r="BM11" s="624"/>
      <c r="BN11" s="625"/>
      <c r="BO11" s="626">
        <v>3.3</v>
      </c>
      <c r="BP11" s="626"/>
      <c r="BQ11" s="626"/>
      <c r="BR11" s="626"/>
      <c r="BS11" s="627">
        <v>6554</v>
      </c>
      <c r="BT11" s="627"/>
      <c r="BU11" s="627"/>
      <c r="BV11" s="627"/>
      <c r="BW11" s="627"/>
      <c r="BX11" s="627"/>
      <c r="BY11" s="627"/>
      <c r="BZ11" s="627"/>
      <c r="CA11" s="627"/>
      <c r="CB11" s="631"/>
      <c r="CD11" s="620" t="s">
        <v>260</v>
      </c>
      <c r="CE11" s="621"/>
      <c r="CF11" s="621"/>
      <c r="CG11" s="621"/>
      <c r="CH11" s="621"/>
      <c r="CI11" s="621"/>
      <c r="CJ11" s="621"/>
      <c r="CK11" s="621"/>
      <c r="CL11" s="621"/>
      <c r="CM11" s="621"/>
      <c r="CN11" s="621"/>
      <c r="CO11" s="621"/>
      <c r="CP11" s="621"/>
      <c r="CQ11" s="622"/>
      <c r="CR11" s="623">
        <v>69484</v>
      </c>
      <c r="CS11" s="624"/>
      <c r="CT11" s="624"/>
      <c r="CU11" s="624"/>
      <c r="CV11" s="624"/>
      <c r="CW11" s="624"/>
      <c r="CX11" s="624"/>
      <c r="CY11" s="625"/>
      <c r="CZ11" s="626">
        <v>1.4</v>
      </c>
      <c r="DA11" s="626"/>
      <c r="DB11" s="626"/>
      <c r="DC11" s="626"/>
      <c r="DD11" s="632">
        <v>9110</v>
      </c>
      <c r="DE11" s="624"/>
      <c r="DF11" s="624"/>
      <c r="DG11" s="624"/>
      <c r="DH11" s="624"/>
      <c r="DI11" s="624"/>
      <c r="DJ11" s="624"/>
      <c r="DK11" s="624"/>
      <c r="DL11" s="624"/>
      <c r="DM11" s="624"/>
      <c r="DN11" s="624"/>
      <c r="DO11" s="624"/>
      <c r="DP11" s="625"/>
      <c r="DQ11" s="632">
        <v>43276</v>
      </c>
      <c r="DR11" s="624"/>
      <c r="DS11" s="624"/>
      <c r="DT11" s="624"/>
      <c r="DU11" s="624"/>
      <c r="DV11" s="624"/>
      <c r="DW11" s="624"/>
      <c r="DX11" s="624"/>
      <c r="DY11" s="624"/>
      <c r="DZ11" s="624"/>
      <c r="EA11" s="624"/>
      <c r="EB11" s="624"/>
      <c r="EC11" s="633"/>
    </row>
    <row r="12" spans="2:143" ht="11.25" customHeight="1" x14ac:dyDescent="0.15">
      <c r="B12" s="620" t="s">
        <v>261</v>
      </c>
      <c r="C12" s="621"/>
      <c r="D12" s="621"/>
      <c r="E12" s="621"/>
      <c r="F12" s="621"/>
      <c r="G12" s="621"/>
      <c r="H12" s="621"/>
      <c r="I12" s="621"/>
      <c r="J12" s="621"/>
      <c r="K12" s="621"/>
      <c r="L12" s="621"/>
      <c r="M12" s="621"/>
      <c r="N12" s="621"/>
      <c r="O12" s="621"/>
      <c r="P12" s="621"/>
      <c r="Q12" s="622"/>
      <c r="R12" s="623" t="s">
        <v>244</v>
      </c>
      <c r="S12" s="624"/>
      <c r="T12" s="624"/>
      <c r="U12" s="624"/>
      <c r="V12" s="624"/>
      <c r="W12" s="624"/>
      <c r="X12" s="624"/>
      <c r="Y12" s="625"/>
      <c r="Z12" s="626" t="s">
        <v>244</v>
      </c>
      <c r="AA12" s="626"/>
      <c r="AB12" s="626"/>
      <c r="AC12" s="626"/>
      <c r="AD12" s="627" t="s">
        <v>244</v>
      </c>
      <c r="AE12" s="627"/>
      <c r="AF12" s="627"/>
      <c r="AG12" s="627"/>
      <c r="AH12" s="627"/>
      <c r="AI12" s="627"/>
      <c r="AJ12" s="627"/>
      <c r="AK12" s="627"/>
      <c r="AL12" s="628" t="s">
        <v>244</v>
      </c>
      <c r="AM12" s="629"/>
      <c r="AN12" s="629"/>
      <c r="AO12" s="630"/>
      <c r="AP12" s="620" t="s">
        <v>262</v>
      </c>
      <c r="AQ12" s="621"/>
      <c r="AR12" s="621"/>
      <c r="AS12" s="621"/>
      <c r="AT12" s="621"/>
      <c r="AU12" s="621"/>
      <c r="AV12" s="621"/>
      <c r="AW12" s="621"/>
      <c r="AX12" s="621"/>
      <c r="AY12" s="621"/>
      <c r="AZ12" s="621"/>
      <c r="BA12" s="621"/>
      <c r="BB12" s="621"/>
      <c r="BC12" s="621"/>
      <c r="BD12" s="621"/>
      <c r="BE12" s="621"/>
      <c r="BF12" s="622"/>
      <c r="BG12" s="623">
        <v>540146</v>
      </c>
      <c r="BH12" s="624"/>
      <c r="BI12" s="624"/>
      <c r="BJ12" s="624"/>
      <c r="BK12" s="624"/>
      <c r="BL12" s="624"/>
      <c r="BM12" s="624"/>
      <c r="BN12" s="625"/>
      <c r="BO12" s="626">
        <v>54.2</v>
      </c>
      <c r="BP12" s="626"/>
      <c r="BQ12" s="626"/>
      <c r="BR12" s="626"/>
      <c r="BS12" s="627" t="s">
        <v>244</v>
      </c>
      <c r="BT12" s="627"/>
      <c r="BU12" s="627"/>
      <c r="BV12" s="627"/>
      <c r="BW12" s="627"/>
      <c r="BX12" s="627"/>
      <c r="BY12" s="627"/>
      <c r="BZ12" s="627"/>
      <c r="CA12" s="627"/>
      <c r="CB12" s="631"/>
      <c r="CD12" s="620" t="s">
        <v>263</v>
      </c>
      <c r="CE12" s="621"/>
      <c r="CF12" s="621"/>
      <c r="CG12" s="621"/>
      <c r="CH12" s="621"/>
      <c r="CI12" s="621"/>
      <c r="CJ12" s="621"/>
      <c r="CK12" s="621"/>
      <c r="CL12" s="621"/>
      <c r="CM12" s="621"/>
      <c r="CN12" s="621"/>
      <c r="CO12" s="621"/>
      <c r="CP12" s="621"/>
      <c r="CQ12" s="622"/>
      <c r="CR12" s="623">
        <v>124993</v>
      </c>
      <c r="CS12" s="624"/>
      <c r="CT12" s="624"/>
      <c r="CU12" s="624"/>
      <c r="CV12" s="624"/>
      <c r="CW12" s="624"/>
      <c r="CX12" s="624"/>
      <c r="CY12" s="625"/>
      <c r="CZ12" s="626">
        <v>2.5</v>
      </c>
      <c r="DA12" s="626"/>
      <c r="DB12" s="626"/>
      <c r="DC12" s="626"/>
      <c r="DD12" s="632" t="s">
        <v>244</v>
      </c>
      <c r="DE12" s="624"/>
      <c r="DF12" s="624"/>
      <c r="DG12" s="624"/>
      <c r="DH12" s="624"/>
      <c r="DI12" s="624"/>
      <c r="DJ12" s="624"/>
      <c r="DK12" s="624"/>
      <c r="DL12" s="624"/>
      <c r="DM12" s="624"/>
      <c r="DN12" s="624"/>
      <c r="DO12" s="624"/>
      <c r="DP12" s="625"/>
      <c r="DQ12" s="632">
        <v>101198</v>
      </c>
      <c r="DR12" s="624"/>
      <c r="DS12" s="624"/>
      <c r="DT12" s="624"/>
      <c r="DU12" s="624"/>
      <c r="DV12" s="624"/>
      <c r="DW12" s="624"/>
      <c r="DX12" s="624"/>
      <c r="DY12" s="624"/>
      <c r="DZ12" s="624"/>
      <c r="EA12" s="624"/>
      <c r="EB12" s="624"/>
      <c r="EC12" s="633"/>
    </row>
    <row r="13" spans="2:143" ht="11.25" customHeight="1" x14ac:dyDescent="0.15">
      <c r="B13" s="620" t="s">
        <v>264</v>
      </c>
      <c r="C13" s="621"/>
      <c r="D13" s="621"/>
      <c r="E13" s="621"/>
      <c r="F13" s="621"/>
      <c r="G13" s="621"/>
      <c r="H13" s="621"/>
      <c r="I13" s="621"/>
      <c r="J13" s="621"/>
      <c r="K13" s="621"/>
      <c r="L13" s="621"/>
      <c r="M13" s="621"/>
      <c r="N13" s="621"/>
      <c r="O13" s="621"/>
      <c r="P13" s="621"/>
      <c r="Q13" s="622"/>
      <c r="R13" s="623" t="s">
        <v>244</v>
      </c>
      <c r="S13" s="624"/>
      <c r="T13" s="624"/>
      <c r="U13" s="624"/>
      <c r="V13" s="624"/>
      <c r="W13" s="624"/>
      <c r="X13" s="624"/>
      <c r="Y13" s="625"/>
      <c r="Z13" s="626" t="s">
        <v>255</v>
      </c>
      <c r="AA13" s="626"/>
      <c r="AB13" s="626"/>
      <c r="AC13" s="626"/>
      <c r="AD13" s="627" t="s">
        <v>244</v>
      </c>
      <c r="AE13" s="627"/>
      <c r="AF13" s="627"/>
      <c r="AG13" s="627"/>
      <c r="AH13" s="627"/>
      <c r="AI13" s="627"/>
      <c r="AJ13" s="627"/>
      <c r="AK13" s="627"/>
      <c r="AL13" s="628" t="s">
        <v>255</v>
      </c>
      <c r="AM13" s="629"/>
      <c r="AN13" s="629"/>
      <c r="AO13" s="630"/>
      <c r="AP13" s="620" t="s">
        <v>265</v>
      </c>
      <c r="AQ13" s="621"/>
      <c r="AR13" s="621"/>
      <c r="AS13" s="621"/>
      <c r="AT13" s="621"/>
      <c r="AU13" s="621"/>
      <c r="AV13" s="621"/>
      <c r="AW13" s="621"/>
      <c r="AX13" s="621"/>
      <c r="AY13" s="621"/>
      <c r="AZ13" s="621"/>
      <c r="BA13" s="621"/>
      <c r="BB13" s="621"/>
      <c r="BC13" s="621"/>
      <c r="BD13" s="621"/>
      <c r="BE13" s="621"/>
      <c r="BF13" s="622"/>
      <c r="BG13" s="623">
        <v>540146</v>
      </c>
      <c r="BH13" s="624"/>
      <c r="BI13" s="624"/>
      <c r="BJ13" s="624"/>
      <c r="BK13" s="624"/>
      <c r="BL13" s="624"/>
      <c r="BM13" s="624"/>
      <c r="BN13" s="625"/>
      <c r="BO13" s="626">
        <v>54.2</v>
      </c>
      <c r="BP13" s="626"/>
      <c r="BQ13" s="626"/>
      <c r="BR13" s="626"/>
      <c r="BS13" s="627" t="s">
        <v>244</v>
      </c>
      <c r="BT13" s="627"/>
      <c r="BU13" s="627"/>
      <c r="BV13" s="627"/>
      <c r="BW13" s="627"/>
      <c r="BX13" s="627"/>
      <c r="BY13" s="627"/>
      <c r="BZ13" s="627"/>
      <c r="CA13" s="627"/>
      <c r="CB13" s="631"/>
      <c r="CD13" s="620" t="s">
        <v>266</v>
      </c>
      <c r="CE13" s="621"/>
      <c r="CF13" s="621"/>
      <c r="CG13" s="621"/>
      <c r="CH13" s="621"/>
      <c r="CI13" s="621"/>
      <c r="CJ13" s="621"/>
      <c r="CK13" s="621"/>
      <c r="CL13" s="621"/>
      <c r="CM13" s="621"/>
      <c r="CN13" s="621"/>
      <c r="CO13" s="621"/>
      <c r="CP13" s="621"/>
      <c r="CQ13" s="622"/>
      <c r="CR13" s="623">
        <v>432418</v>
      </c>
      <c r="CS13" s="624"/>
      <c r="CT13" s="624"/>
      <c r="CU13" s="624"/>
      <c r="CV13" s="624"/>
      <c r="CW13" s="624"/>
      <c r="CX13" s="624"/>
      <c r="CY13" s="625"/>
      <c r="CZ13" s="626">
        <v>8.5</v>
      </c>
      <c r="DA13" s="626"/>
      <c r="DB13" s="626"/>
      <c r="DC13" s="626"/>
      <c r="DD13" s="632">
        <v>189588</v>
      </c>
      <c r="DE13" s="624"/>
      <c r="DF13" s="624"/>
      <c r="DG13" s="624"/>
      <c r="DH13" s="624"/>
      <c r="DI13" s="624"/>
      <c r="DJ13" s="624"/>
      <c r="DK13" s="624"/>
      <c r="DL13" s="624"/>
      <c r="DM13" s="624"/>
      <c r="DN13" s="624"/>
      <c r="DO13" s="624"/>
      <c r="DP13" s="625"/>
      <c r="DQ13" s="632">
        <v>209967</v>
      </c>
      <c r="DR13" s="624"/>
      <c r="DS13" s="624"/>
      <c r="DT13" s="624"/>
      <c r="DU13" s="624"/>
      <c r="DV13" s="624"/>
      <c r="DW13" s="624"/>
      <c r="DX13" s="624"/>
      <c r="DY13" s="624"/>
      <c r="DZ13" s="624"/>
      <c r="EA13" s="624"/>
      <c r="EB13" s="624"/>
      <c r="EC13" s="633"/>
    </row>
    <row r="14" spans="2:143" ht="11.25" customHeight="1" x14ac:dyDescent="0.15">
      <c r="B14" s="620" t="s">
        <v>267</v>
      </c>
      <c r="C14" s="621"/>
      <c r="D14" s="621"/>
      <c r="E14" s="621"/>
      <c r="F14" s="621"/>
      <c r="G14" s="621"/>
      <c r="H14" s="621"/>
      <c r="I14" s="621"/>
      <c r="J14" s="621"/>
      <c r="K14" s="621"/>
      <c r="L14" s="621"/>
      <c r="M14" s="621"/>
      <c r="N14" s="621"/>
      <c r="O14" s="621"/>
      <c r="P14" s="621"/>
      <c r="Q14" s="622"/>
      <c r="R14" s="623" t="s">
        <v>244</v>
      </c>
      <c r="S14" s="624"/>
      <c r="T14" s="624"/>
      <c r="U14" s="624"/>
      <c r="V14" s="624"/>
      <c r="W14" s="624"/>
      <c r="X14" s="624"/>
      <c r="Y14" s="625"/>
      <c r="Z14" s="626" t="s">
        <v>255</v>
      </c>
      <c r="AA14" s="626"/>
      <c r="AB14" s="626"/>
      <c r="AC14" s="626"/>
      <c r="AD14" s="627" t="s">
        <v>244</v>
      </c>
      <c r="AE14" s="627"/>
      <c r="AF14" s="627"/>
      <c r="AG14" s="627"/>
      <c r="AH14" s="627"/>
      <c r="AI14" s="627"/>
      <c r="AJ14" s="627"/>
      <c r="AK14" s="627"/>
      <c r="AL14" s="628" t="s">
        <v>244</v>
      </c>
      <c r="AM14" s="629"/>
      <c r="AN14" s="629"/>
      <c r="AO14" s="630"/>
      <c r="AP14" s="620" t="s">
        <v>268</v>
      </c>
      <c r="AQ14" s="621"/>
      <c r="AR14" s="621"/>
      <c r="AS14" s="621"/>
      <c r="AT14" s="621"/>
      <c r="AU14" s="621"/>
      <c r="AV14" s="621"/>
      <c r="AW14" s="621"/>
      <c r="AX14" s="621"/>
      <c r="AY14" s="621"/>
      <c r="AZ14" s="621"/>
      <c r="BA14" s="621"/>
      <c r="BB14" s="621"/>
      <c r="BC14" s="621"/>
      <c r="BD14" s="621"/>
      <c r="BE14" s="621"/>
      <c r="BF14" s="622"/>
      <c r="BG14" s="623">
        <v>32266</v>
      </c>
      <c r="BH14" s="624"/>
      <c r="BI14" s="624"/>
      <c r="BJ14" s="624"/>
      <c r="BK14" s="624"/>
      <c r="BL14" s="624"/>
      <c r="BM14" s="624"/>
      <c r="BN14" s="625"/>
      <c r="BO14" s="626">
        <v>3.2</v>
      </c>
      <c r="BP14" s="626"/>
      <c r="BQ14" s="626"/>
      <c r="BR14" s="626"/>
      <c r="BS14" s="627" t="s">
        <v>255</v>
      </c>
      <c r="BT14" s="627"/>
      <c r="BU14" s="627"/>
      <c r="BV14" s="627"/>
      <c r="BW14" s="627"/>
      <c r="BX14" s="627"/>
      <c r="BY14" s="627"/>
      <c r="BZ14" s="627"/>
      <c r="CA14" s="627"/>
      <c r="CB14" s="631"/>
      <c r="CD14" s="620" t="s">
        <v>269</v>
      </c>
      <c r="CE14" s="621"/>
      <c r="CF14" s="621"/>
      <c r="CG14" s="621"/>
      <c r="CH14" s="621"/>
      <c r="CI14" s="621"/>
      <c r="CJ14" s="621"/>
      <c r="CK14" s="621"/>
      <c r="CL14" s="621"/>
      <c r="CM14" s="621"/>
      <c r="CN14" s="621"/>
      <c r="CO14" s="621"/>
      <c r="CP14" s="621"/>
      <c r="CQ14" s="622"/>
      <c r="CR14" s="623">
        <v>132313</v>
      </c>
      <c r="CS14" s="624"/>
      <c r="CT14" s="624"/>
      <c r="CU14" s="624"/>
      <c r="CV14" s="624"/>
      <c r="CW14" s="624"/>
      <c r="CX14" s="624"/>
      <c r="CY14" s="625"/>
      <c r="CZ14" s="626">
        <v>2.6</v>
      </c>
      <c r="DA14" s="626"/>
      <c r="DB14" s="626"/>
      <c r="DC14" s="626"/>
      <c r="DD14" s="632">
        <v>16659</v>
      </c>
      <c r="DE14" s="624"/>
      <c r="DF14" s="624"/>
      <c r="DG14" s="624"/>
      <c r="DH14" s="624"/>
      <c r="DI14" s="624"/>
      <c r="DJ14" s="624"/>
      <c r="DK14" s="624"/>
      <c r="DL14" s="624"/>
      <c r="DM14" s="624"/>
      <c r="DN14" s="624"/>
      <c r="DO14" s="624"/>
      <c r="DP14" s="625"/>
      <c r="DQ14" s="632">
        <v>117371</v>
      </c>
      <c r="DR14" s="624"/>
      <c r="DS14" s="624"/>
      <c r="DT14" s="624"/>
      <c r="DU14" s="624"/>
      <c r="DV14" s="624"/>
      <c r="DW14" s="624"/>
      <c r="DX14" s="624"/>
      <c r="DY14" s="624"/>
      <c r="DZ14" s="624"/>
      <c r="EA14" s="624"/>
      <c r="EB14" s="624"/>
      <c r="EC14" s="633"/>
    </row>
    <row r="15" spans="2:143" ht="11.25" customHeight="1" x14ac:dyDescent="0.15">
      <c r="B15" s="620" t="s">
        <v>270</v>
      </c>
      <c r="C15" s="621"/>
      <c r="D15" s="621"/>
      <c r="E15" s="621"/>
      <c r="F15" s="621"/>
      <c r="G15" s="621"/>
      <c r="H15" s="621"/>
      <c r="I15" s="621"/>
      <c r="J15" s="621"/>
      <c r="K15" s="621"/>
      <c r="L15" s="621"/>
      <c r="M15" s="621"/>
      <c r="N15" s="621"/>
      <c r="O15" s="621"/>
      <c r="P15" s="621"/>
      <c r="Q15" s="622"/>
      <c r="R15" s="623" t="s">
        <v>244</v>
      </c>
      <c r="S15" s="624"/>
      <c r="T15" s="624"/>
      <c r="U15" s="624"/>
      <c r="V15" s="624"/>
      <c r="W15" s="624"/>
      <c r="X15" s="624"/>
      <c r="Y15" s="625"/>
      <c r="Z15" s="626" t="s">
        <v>244</v>
      </c>
      <c r="AA15" s="626"/>
      <c r="AB15" s="626"/>
      <c r="AC15" s="626"/>
      <c r="AD15" s="627" t="s">
        <v>244</v>
      </c>
      <c r="AE15" s="627"/>
      <c r="AF15" s="627"/>
      <c r="AG15" s="627"/>
      <c r="AH15" s="627"/>
      <c r="AI15" s="627"/>
      <c r="AJ15" s="627"/>
      <c r="AK15" s="627"/>
      <c r="AL15" s="628" t="s">
        <v>244</v>
      </c>
      <c r="AM15" s="629"/>
      <c r="AN15" s="629"/>
      <c r="AO15" s="630"/>
      <c r="AP15" s="620" t="s">
        <v>271</v>
      </c>
      <c r="AQ15" s="621"/>
      <c r="AR15" s="621"/>
      <c r="AS15" s="621"/>
      <c r="AT15" s="621"/>
      <c r="AU15" s="621"/>
      <c r="AV15" s="621"/>
      <c r="AW15" s="621"/>
      <c r="AX15" s="621"/>
      <c r="AY15" s="621"/>
      <c r="AZ15" s="621"/>
      <c r="BA15" s="621"/>
      <c r="BB15" s="621"/>
      <c r="BC15" s="621"/>
      <c r="BD15" s="621"/>
      <c r="BE15" s="621"/>
      <c r="BF15" s="622"/>
      <c r="BG15" s="623">
        <v>79151</v>
      </c>
      <c r="BH15" s="624"/>
      <c r="BI15" s="624"/>
      <c r="BJ15" s="624"/>
      <c r="BK15" s="624"/>
      <c r="BL15" s="624"/>
      <c r="BM15" s="624"/>
      <c r="BN15" s="625"/>
      <c r="BO15" s="626">
        <v>7.9</v>
      </c>
      <c r="BP15" s="626"/>
      <c r="BQ15" s="626"/>
      <c r="BR15" s="626"/>
      <c r="BS15" s="627" t="s">
        <v>244</v>
      </c>
      <c r="BT15" s="627"/>
      <c r="BU15" s="627"/>
      <c r="BV15" s="627"/>
      <c r="BW15" s="627"/>
      <c r="BX15" s="627"/>
      <c r="BY15" s="627"/>
      <c r="BZ15" s="627"/>
      <c r="CA15" s="627"/>
      <c r="CB15" s="631"/>
      <c r="CD15" s="620" t="s">
        <v>272</v>
      </c>
      <c r="CE15" s="621"/>
      <c r="CF15" s="621"/>
      <c r="CG15" s="621"/>
      <c r="CH15" s="621"/>
      <c r="CI15" s="621"/>
      <c r="CJ15" s="621"/>
      <c r="CK15" s="621"/>
      <c r="CL15" s="621"/>
      <c r="CM15" s="621"/>
      <c r="CN15" s="621"/>
      <c r="CO15" s="621"/>
      <c r="CP15" s="621"/>
      <c r="CQ15" s="622"/>
      <c r="CR15" s="623">
        <v>779027</v>
      </c>
      <c r="CS15" s="624"/>
      <c r="CT15" s="624"/>
      <c r="CU15" s="624"/>
      <c r="CV15" s="624"/>
      <c r="CW15" s="624"/>
      <c r="CX15" s="624"/>
      <c r="CY15" s="625"/>
      <c r="CZ15" s="626">
        <v>15.3</v>
      </c>
      <c r="DA15" s="626"/>
      <c r="DB15" s="626"/>
      <c r="DC15" s="626"/>
      <c r="DD15" s="632">
        <v>229119</v>
      </c>
      <c r="DE15" s="624"/>
      <c r="DF15" s="624"/>
      <c r="DG15" s="624"/>
      <c r="DH15" s="624"/>
      <c r="DI15" s="624"/>
      <c r="DJ15" s="624"/>
      <c r="DK15" s="624"/>
      <c r="DL15" s="624"/>
      <c r="DM15" s="624"/>
      <c r="DN15" s="624"/>
      <c r="DO15" s="624"/>
      <c r="DP15" s="625"/>
      <c r="DQ15" s="632">
        <v>366263</v>
      </c>
      <c r="DR15" s="624"/>
      <c r="DS15" s="624"/>
      <c r="DT15" s="624"/>
      <c r="DU15" s="624"/>
      <c r="DV15" s="624"/>
      <c r="DW15" s="624"/>
      <c r="DX15" s="624"/>
      <c r="DY15" s="624"/>
      <c r="DZ15" s="624"/>
      <c r="EA15" s="624"/>
      <c r="EB15" s="624"/>
      <c r="EC15" s="633"/>
    </row>
    <row r="16" spans="2:143" ht="11.25" customHeight="1" x14ac:dyDescent="0.15">
      <c r="B16" s="620" t="s">
        <v>273</v>
      </c>
      <c r="C16" s="621"/>
      <c r="D16" s="621"/>
      <c r="E16" s="621"/>
      <c r="F16" s="621"/>
      <c r="G16" s="621"/>
      <c r="H16" s="621"/>
      <c r="I16" s="621"/>
      <c r="J16" s="621"/>
      <c r="K16" s="621"/>
      <c r="L16" s="621"/>
      <c r="M16" s="621"/>
      <c r="N16" s="621"/>
      <c r="O16" s="621"/>
      <c r="P16" s="621"/>
      <c r="Q16" s="622"/>
      <c r="R16" s="623">
        <v>4007</v>
      </c>
      <c r="S16" s="624"/>
      <c r="T16" s="624"/>
      <c r="U16" s="624"/>
      <c r="V16" s="624"/>
      <c r="W16" s="624"/>
      <c r="X16" s="624"/>
      <c r="Y16" s="625"/>
      <c r="Z16" s="626">
        <v>0.1</v>
      </c>
      <c r="AA16" s="626"/>
      <c r="AB16" s="626"/>
      <c r="AC16" s="626"/>
      <c r="AD16" s="627">
        <v>4007</v>
      </c>
      <c r="AE16" s="627"/>
      <c r="AF16" s="627"/>
      <c r="AG16" s="627"/>
      <c r="AH16" s="627"/>
      <c r="AI16" s="627"/>
      <c r="AJ16" s="627"/>
      <c r="AK16" s="627"/>
      <c r="AL16" s="628">
        <v>0.2</v>
      </c>
      <c r="AM16" s="629"/>
      <c r="AN16" s="629"/>
      <c r="AO16" s="630"/>
      <c r="AP16" s="620" t="s">
        <v>274</v>
      </c>
      <c r="AQ16" s="621"/>
      <c r="AR16" s="621"/>
      <c r="AS16" s="621"/>
      <c r="AT16" s="621"/>
      <c r="AU16" s="621"/>
      <c r="AV16" s="621"/>
      <c r="AW16" s="621"/>
      <c r="AX16" s="621"/>
      <c r="AY16" s="621"/>
      <c r="AZ16" s="621"/>
      <c r="BA16" s="621"/>
      <c r="BB16" s="621"/>
      <c r="BC16" s="621"/>
      <c r="BD16" s="621"/>
      <c r="BE16" s="621"/>
      <c r="BF16" s="622"/>
      <c r="BG16" s="623" t="s">
        <v>255</v>
      </c>
      <c r="BH16" s="624"/>
      <c r="BI16" s="624"/>
      <c r="BJ16" s="624"/>
      <c r="BK16" s="624"/>
      <c r="BL16" s="624"/>
      <c r="BM16" s="624"/>
      <c r="BN16" s="625"/>
      <c r="BO16" s="626" t="s">
        <v>244</v>
      </c>
      <c r="BP16" s="626"/>
      <c r="BQ16" s="626"/>
      <c r="BR16" s="626"/>
      <c r="BS16" s="627" t="s">
        <v>244</v>
      </c>
      <c r="BT16" s="627"/>
      <c r="BU16" s="627"/>
      <c r="BV16" s="627"/>
      <c r="BW16" s="627"/>
      <c r="BX16" s="627"/>
      <c r="BY16" s="627"/>
      <c r="BZ16" s="627"/>
      <c r="CA16" s="627"/>
      <c r="CB16" s="631"/>
      <c r="CD16" s="620" t="s">
        <v>275</v>
      </c>
      <c r="CE16" s="621"/>
      <c r="CF16" s="621"/>
      <c r="CG16" s="621"/>
      <c r="CH16" s="621"/>
      <c r="CI16" s="621"/>
      <c r="CJ16" s="621"/>
      <c r="CK16" s="621"/>
      <c r="CL16" s="621"/>
      <c r="CM16" s="621"/>
      <c r="CN16" s="621"/>
      <c r="CO16" s="621"/>
      <c r="CP16" s="621"/>
      <c r="CQ16" s="622"/>
      <c r="CR16" s="623" t="s">
        <v>244</v>
      </c>
      <c r="CS16" s="624"/>
      <c r="CT16" s="624"/>
      <c r="CU16" s="624"/>
      <c r="CV16" s="624"/>
      <c r="CW16" s="624"/>
      <c r="CX16" s="624"/>
      <c r="CY16" s="625"/>
      <c r="CZ16" s="626" t="s">
        <v>244</v>
      </c>
      <c r="DA16" s="626"/>
      <c r="DB16" s="626"/>
      <c r="DC16" s="626"/>
      <c r="DD16" s="632" t="s">
        <v>255</v>
      </c>
      <c r="DE16" s="624"/>
      <c r="DF16" s="624"/>
      <c r="DG16" s="624"/>
      <c r="DH16" s="624"/>
      <c r="DI16" s="624"/>
      <c r="DJ16" s="624"/>
      <c r="DK16" s="624"/>
      <c r="DL16" s="624"/>
      <c r="DM16" s="624"/>
      <c r="DN16" s="624"/>
      <c r="DO16" s="624"/>
      <c r="DP16" s="625"/>
      <c r="DQ16" s="632" t="s">
        <v>244</v>
      </c>
      <c r="DR16" s="624"/>
      <c r="DS16" s="624"/>
      <c r="DT16" s="624"/>
      <c r="DU16" s="624"/>
      <c r="DV16" s="624"/>
      <c r="DW16" s="624"/>
      <c r="DX16" s="624"/>
      <c r="DY16" s="624"/>
      <c r="DZ16" s="624"/>
      <c r="EA16" s="624"/>
      <c r="EB16" s="624"/>
      <c r="EC16" s="633"/>
    </row>
    <row r="17" spans="2:133" ht="11.25" customHeight="1" x14ac:dyDescent="0.15">
      <c r="B17" s="620" t="s">
        <v>276</v>
      </c>
      <c r="C17" s="621"/>
      <c r="D17" s="621"/>
      <c r="E17" s="621"/>
      <c r="F17" s="621"/>
      <c r="G17" s="621"/>
      <c r="H17" s="621"/>
      <c r="I17" s="621"/>
      <c r="J17" s="621"/>
      <c r="K17" s="621"/>
      <c r="L17" s="621"/>
      <c r="M17" s="621"/>
      <c r="N17" s="621"/>
      <c r="O17" s="621"/>
      <c r="P17" s="621"/>
      <c r="Q17" s="622"/>
      <c r="R17" s="623">
        <v>16780</v>
      </c>
      <c r="S17" s="624"/>
      <c r="T17" s="624"/>
      <c r="U17" s="624"/>
      <c r="V17" s="624"/>
      <c r="W17" s="624"/>
      <c r="X17" s="624"/>
      <c r="Y17" s="625"/>
      <c r="Z17" s="626">
        <v>0.3</v>
      </c>
      <c r="AA17" s="626"/>
      <c r="AB17" s="626"/>
      <c r="AC17" s="626"/>
      <c r="AD17" s="627">
        <v>16780</v>
      </c>
      <c r="AE17" s="627"/>
      <c r="AF17" s="627"/>
      <c r="AG17" s="627"/>
      <c r="AH17" s="627"/>
      <c r="AI17" s="627"/>
      <c r="AJ17" s="627"/>
      <c r="AK17" s="627"/>
      <c r="AL17" s="628">
        <v>0.7</v>
      </c>
      <c r="AM17" s="629"/>
      <c r="AN17" s="629"/>
      <c r="AO17" s="630"/>
      <c r="AP17" s="620" t="s">
        <v>277</v>
      </c>
      <c r="AQ17" s="621"/>
      <c r="AR17" s="621"/>
      <c r="AS17" s="621"/>
      <c r="AT17" s="621"/>
      <c r="AU17" s="621"/>
      <c r="AV17" s="621"/>
      <c r="AW17" s="621"/>
      <c r="AX17" s="621"/>
      <c r="AY17" s="621"/>
      <c r="AZ17" s="621"/>
      <c r="BA17" s="621"/>
      <c r="BB17" s="621"/>
      <c r="BC17" s="621"/>
      <c r="BD17" s="621"/>
      <c r="BE17" s="621"/>
      <c r="BF17" s="622"/>
      <c r="BG17" s="623" t="s">
        <v>244</v>
      </c>
      <c r="BH17" s="624"/>
      <c r="BI17" s="624"/>
      <c r="BJ17" s="624"/>
      <c r="BK17" s="624"/>
      <c r="BL17" s="624"/>
      <c r="BM17" s="624"/>
      <c r="BN17" s="625"/>
      <c r="BO17" s="626" t="s">
        <v>244</v>
      </c>
      <c r="BP17" s="626"/>
      <c r="BQ17" s="626"/>
      <c r="BR17" s="626"/>
      <c r="BS17" s="627" t="s">
        <v>244</v>
      </c>
      <c r="BT17" s="627"/>
      <c r="BU17" s="627"/>
      <c r="BV17" s="627"/>
      <c r="BW17" s="627"/>
      <c r="BX17" s="627"/>
      <c r="BY17" s="627"/>
      <c r="BZ17" s="627"/>
      <c r="CA17" s="627"/>
      <c r="CB17" s="631"/>
      <c r="CD17" s="620" t="s">
        <v>278</v>
      </c>
      <c r="CE17" s="621"/>
      <c r="CF17" s="621"/>
      <c r="CG17" s="621"/>
      <c r="CH17" s="621"/>
      <c r="CI17" s="621"/>
      <c r="CJ17" s="621"/>
      <c r="CK17" s="621"/>
      <c r="CL17" s="621"/>
      <c r="CM17" s="621"/>
      <c r="CN17" s="621"/>
      <c r="CO17" s="621"/>
      <c r="CP17" s="621"/>
      <c r="CQ17" s="622"/>
      <c r="CR17" s="623">
        <v>186287</v>
      </c>
      <c r="CS17" s="624"/>
      <c r="CT17" s="624"/>
      <c r="CU17" s="624"/>
      <c r="CV17" s="624"/>
      <c r="CW17" s="624"/>
      <c r="CX17" s="624"/>
      <c r="CY17" s="625"/>
      <c r="CZ17" s="626">
        <v>3.7</v>
      </c>
      <c r="DA17" s="626"/>
      <c r="DB17" s="626"/>
      <c r="DC17" s="626"/>
      <c r="DD17" s="632" t="s">
        <v>244</v>
      </c>
      <c r="DE17" s="624"/>
      <c r="DF17" s="624"/>
      <c r="DG17" s="624"/>
      <c r="DH17" s="624"/>
      <c r="DI17" s="624"/>
      <c r="DJ17" s="624"/>
      <c r="DK17" s="624"/>
      <c r="DL17" s="624"/>
      <c r="DM17" s="624"/>
      <c r="DN17" s="624"/>
      <c r="DO17" s="624"/>
      <c r="DP17" s="625"/>
      <c r="DQ17" s="632">
        <v>186287</v>
      </c>
      <c r="DR17" s="624"/>
      <c r="DS17" s="624"/>
      <c r="DT17" s="624"/>
      <c r="DU17" s="624"/>
      <c r="DV17" s="624"/>
      <c r="DW17" s="624"/>
      <c r="DX17" s="624"/>
      <c r="DY17" s="624"/>
      <c r="DZ17" s="624"/>
      <c r="EA17" s="624"/>
      <c r="EB17" s="624"/>
      <c r="EC17" s="633"/>
    </row>
    <row r="18" spans="2:133" ht="11.25" customHeight="1" x14ac:dyDescent="0.15">
      <c r="B18" s="620" t="s">
        <v>279</v>
      </c>
      <c r="C18" s="621"/>
      <c r="D18" s="621"/>
      <c r="E18" s="621"/>
      <c r="F18" s="621"/>
      <c r="G18" s="621"/>
      <c r="H18" s="621"/>
      <c r="I18" s="621"/>
      <c r="J18" s="621"/>
      <c r="K18" s="621"/>
      <c r="L18" s="621"/>
      <c r="M18" s="621"/>
      <c r="N18" s="621"/>
      <c r="O18" s="621"/>
      <c r="P18" s="621"/>
      <c r="Q18" s="622"/>
      <c r="R18" s="623">
        <v>8508</v>
      </c>
      <c r="S18" s="624"/>
      <c r="T18" s="624"/>
      <c r="U18" s="624"/>
      <c r="V18" s="624"/>
      <c r="W18" s="624"/>
      <c r="X18" s="624"/>
      <c r="Y18" s="625"/>
      <c r="Z18" s="626">
        <v>0.2</v>
      </c>
      <c r="AA18" s="626"/>
      <c r="AB18" s="626"/>
      <c r="AC18" s="626"/>
      <c r="AD18" s="627">
        <v>8508</v>
      </c>
      <c r="AE18" s="627"/>
      <c r="AF18" s="627"/>
      <c r="AG18" s="627"/>
      <c r="AH18" s="627"/>
      <c r="AI18" s="627"/>
      <c r="AJ18" s="627"/>
      <c r="AK18" s="627"/>
      <c r="AL18" s="628">
        <v>0.3</v>
      </c>
      <c r="AM18" s="629"/>
      <c r="AN18" s="629"/>
      <c r="AO18" s="630"/>
      <c r="AP18" s="620" t="s">
        <v>280</v>
      </c>
      <c r="AQ18" s="621"/>
      <c r="AR18" s="621"/>
      <c r="AS18" s="621"/>
      <c r="AT18" s="621"/>
      <c r="AU18" s="621"/>
      <c r="AV18" s="621"/>
      <c r="AW18" s="621"/>
      <c r="AX18" s="621"/>
      <c r="AY18" s="621"/>
      <c r="AZ18" s="621"/>
      <c r="BA18" s="621"/>
      <c r="BB18" s="621"/>
      <c r="BC18" s="621"/>
      <c r="BD18" s="621"/>
      <c r="BE18" s="621"/>
      <c r="BF18" s="622"/>
      <c r="BG18" s="623" t="s">
        <v>244</v>
      </c>
      <c r="BH18" s="624"/>
      <c r="BI18" s="624"/>
      <c r="BJ18" s="624"/>
      <c r="BK18" s="624"/>
      <c r="BL18" s="624"/>
      <c r="BM18" s="624"/>
      <c r="BN18" s="625"/>
      <c r="BO18" s="626" t="s">
        <v>244</v>
      </c>
      <c r="BP18" s="626"/>
      <c r="BQ18" s="626"/>
      <c r="BR18" s="626"/>
      <c r="BS18" s="627" t="s">
        <v>244</v>
      </c>
      <c r="BT18" s="627"/>
      <c r="BU18" s="627"/>
      <c r="BV18" s="627"/>
      <c r="BW18" s="627"/>
      <c r="BX18" s="627"/>
      <c r="BY18" s="627"/>
      <c r="BZ18" s="627"/>
      <c r="CA18" s="627"/>
      <c r="CB18" s="631"/>
      <c r="CD18" s="620" t="s">
        <v>281</v>
      </c>
      <c r="CE18" s="621"/>
      <c r="CF18" s="621"/>
      <c r="CG18" s="621"/>
      <c r="CH18" s="621"/>
      <c r="CI18" s="621"/>
      <c r="CJ18" s="621"/>
      <c r="CK18" s="621"/>
      <c r="CL18" s="621"/>
      <c r="CM18" s="621"/>
      <c r="CN18" s="621"/>
      <c r="CO18" s="621"/>
      <c r="CP18" s="621"/>
      <c r="CQ18" s="622"/>
      <c r="CR18" s="623" t="s">
        <v>255</v>
      </c>
      <c r="CS18" s="624"/>
      <c r="CT18" s="624"/>
      <c r="CU18" s="624"/>
      <c r="CV18" s="624"/>
      <c r="CW18" s="624"/>
      <c r="CX18" s="624"/>
      <c r="CY18" s="625"/>
      <c r="CZ18" s="626" t="s">
        <v>244</v>
      </c>
      <c r="DA18" s="626"/>
      <c r="DB18" s="626"/>
      <c r="DC18" s="626"/>
      <c r="DD18" s="632" t="s">
        <v>244</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15">
      <c r="B19" s="620" t="s">
        <v>282</v>
      </c>
      <c r="C19" s="621"/>
      <c r="D19" s="621"/>
      <c r="E19" s="621"/>
      <c r="F19" s="621"/>
      <c r="G19" s="621"/>
      <c r="H19" s="621"/>
      <c r="I19" s="621"/>
      <c r="J19" s="621"/>
      <c r="K19" s="621"/>
      <c r="L19" s="621"/>
      <c r="M19" s="621"/>
      <c r="N19" s="621"/>
      <c r="O19" s="621"/>
      <c r="P19" s="621"/>
      <c r="Q19" s="622"/>
      <c r="R19" s="623">
        <v>8508</v>
      </c>
      <c r="S19" s="624"/>
      <c r="T19" s="624"/>
      <c r="U19" s="624"/>
      <c r="V19" s="624"/>
      <c r="W19" s="624"/>
      <c r="X19" s="624"/>
      <c r="Y19" s="625"/>
      <c r="Z19" s="626">
        <v>0.2</v>
      </c>
      <c r="AA19" s="626"/>
      <c r="AB19" s="626"/>
      <c r="AC19" s="626"/>
      <c r="AD19" s="627">
        <v>8508</v>
      </c>
      <c r="AE19" s="627"/>
      <c r="AF19" s="627"/>
      <c r="AG19" s="627"/>
      <c r="AH19" s="627"/>
      <c r="AI19" s="627"/>
      <c r="AJ19" s="627"/>
      <c r="AK19" s="627"/>
      <c r="AL19" s="628">
        <v>0.3</v>
      </c>
      <c r="AM19" s="629"/>
      <c r="AN19" s="629"/>
      <c r="AO19" s="630"/>
      <c r="AP19" s="620" t="s">
        <v>283</v>
      </c>
      <c r="AQ19" s="621"/>
      <c r="AR19" s="621"/>
      <c r="AS19" s="621"/>
      <c r="AT19" s="621"/>
      <c r="AU19" s="621"/>
      <c r="AV19" s="621"/>
      <c r="AW19" s="621"/>
      <c r="AX19" s="621"/>
      <c r="AY19" s="621"/>
      <c r="AZ19" s="621"/>
      <c r="BA19" s="621"/>
      <c r="BB19" s="621"/>
      <c r="BC19" s="621"/>
      <c r="BD19" s="621"/>
      <c r="BE19" s="621"/>
      <c r="BF19" s="622"/>
      <c r="BG19" s="623" t="s">
        <v>244</v>
      </c>
      <c r="BH19" s="624"/>
      <c r="BI19" s="624"/>
      <c r="BJ19" s="624"/>
      <c r="BK19" s="624"/>
      <c r="BL19" s="624"/>
      <c r="BM19" s="624"/>
      <c r="BN19" s="625"/>
      <c r="BO19" s="626" t="s">
        <v>244</v>
      </c>
      <c r="BP19" s="626"/>
      <c r="BQ19" s="626"/>
      <c r="BR19" s="626"/>
      <c r="BS19" s="627" t="s">
        <v>244</v>
      </c>
      <c r="BT19" s="627"/>
      <c r="BU19" s="627"/>
      <c r="BV19" s="627"/>
      <c r="BW19" s="627"/>
      <c r="BX19" s="627"/>
      <c r="BY19" s="627"/>
      <c r="BZ19" s="627"/>
      <c r="CA19" s="627"/>
      <c r="CB19" s="631"/>
      <c r="CD19" s="620" t="s">
        <v>284</v>
      </c>
      <c r="CE19" s="621"/>
      <c r="CF19" s="621"/>
      <c r="CG19" s="621"/>
      <c r="CH19" s="621"/>
      <c r="CI19" s="621"/>
      <c r="CJ19" s="621"/>
      <c r="CK19" s="621"/>
      <c r="CL19" s="621"/>
      <c r="CM19" s="621"/>
      <c r="CN19" s="621"/>
      <c r="CO19" s="621"/>
      <c r="CP19" s="621"/>
      <c r="CQ19" s="622"/>
      <c r="CR19" s="623" t="s">
        <v>244</v>
      </c>
      <c r="CS19" s="624"/>
      <c r="CT19" s="624"/>
      <c r="CU19" s="624"/>
      <c r="CV19" s="624"/>
      <c r="CW19" s="624"/>
      <c r="CX19" s="624"/>
      <c r="CY19" s="625"/>
      <c r="CZ19" s="626" t="s">
        <v>244</v>
      </c>
      <c r="DA19" s="626"/>
      <c r="DB19" s="626"/>
      <c r="DC19" s="626"/>
      <c r="DD19" s="632" t="s">
        <v>244</v>
      </c>
      <c r="DE19" s="624"/>
      <c r="DF19" s="624"/>
      <c r="DG19" s="624"/>
      <c r="DH19" s="624"/>
      <c r="DI19" s="624"/>
      <c r="DJ19" s="624"/>
      <c r="DK19" s="624"/>
      <c r="DL19" s="624"/>
      <c r="DM19" s="624"/>
      <c r="DN19" s="624"/>
      <c r="DO19" s="624"/>
      <c r="DP19" s="625"/>
      <c r="DQ19" s="632" t="s">
        <v>244</v>
      </c>
      <c r="DR19" s="624"/>
      <c r="DS19" s="624"/>
      <c r="DT19" s="624"/>
      <c r="DU19" s="624"/>
      <c r="DV19" s="624"/>
      <c r="DW19" s="624"/>
      <c r="DX19" s="624"/>
      <c r="DY19" s="624"/>
      <c r="DZ19" s="624"/>
      <c r="EA19" s="624"/>
      <c r="EB19" s="624"/>
      <c r="EC19" s="633"/>
    </row>
    <row r="20" spans="2:133" ht="11.25" customHeight="1" x14ac:dyDescent="0.15">
      <c r="B20" s="636" t="s">
        <v>285</v>
      </c>
      <c r="C20" s="637"/>
      <c r="D20" s="637"/>
      <c r="E20" s="637"/>
      <c r="F20" s="637"/>
      <c r="G20" s="637"/>
      <c r="H20" s="637"/>
      <c r="I20" s="637"/>
      <c r="J20" s="637"/>
      <c r="K20" s="637"/>
      <c r="L20" s="637"/>
      <c r="M20" s="637"/>
      <c r="N20" s="637"/>
      <c r="O20" s="637"/>
      <c r="P20" s="637"/>
      <c r="Q20" s="638"/>
      <c r="R20" s="623" t="s">
        <v>244</v>
      </c>
      <c r="S20" s="624"/>
      <c r="T20" s="624"/>
      <c r="U20" s="624"/>
      <c r="V20" s="624"/>
      <c r="W20" s="624"/>
      <c r="X20" s="624"/>
      <c r="Y20" s="625"/>
      <c r="Z20" s="626" t="s">
        <v>244</v>
      </c>
      <c r="AA20" s="626"/>
      <c r="AB20" s="626"/>
      <c r="AC20" s="626"/>
      <c r="AD20" s="627" t="s">
        <v>244</v>
      </c>
      <c r="AE20" s="627"/>
      <c r="AF20" s="627"/>
      <c r="AG20" s="627"/>
      <c r="AH20" s="627"/>
      <c r="AI20" s="627"/>
      <c r="AJ20" s="627"/>
      <c r="AK20" s="627"/>
      <c r="AL20" s="628" t="s">
        <v>255</v>
      </c>
      <c r="AM20" s="629"/>
      <c r="AN20" s="629"/>
      <c r="AO20" s="630"/>
      <c r="AP20" s="620" t="s">
        <v>286</v>
      </c>
      <c r="AQ20" s="621"/>
      <c r="AR20" s="621"/>
      <c r="AS20" s="621"/>
      <c r="AT20" s="621"/>
      <c r="AU20" s="621"/>
      <c r="AV20" s="621"/>
      <c r="AW20" s="621"/>
      <c r="AX20" s="621"/>
      <c r="AY20" s="621"/>
      <c r="AZ20" s="621"/>
      <c r="BA20" s="621"/>
      <c r="BB20" s="621"/>
      <c r="BC20" s="621"/>
      <c r="BD20" s="621"/>
      <c r="BE20" s="621"/>
      <c r="BF20" s="622"/>
      <c r="BG20" s="623" t="s">
        <v>244</v>
      </c>
      <c r="BH20" s="624"/>
      <c r="BI20" s="624"/>
      <c r="BJ20" s="624"/>
      <c r="BK20" s="624"/>
      <c r="BL20" s="624"/>
      <c r="BM20" s="624"/>
      <c r="BN20" s="625"/>
      <c r="BO20" s="626" t="s">
        <v>244</v>
      </c>
      <c r="BP20" s="626"/>
      <c r="BQ20" s="626"/>
      <c r="BR20" s="626"/>
      <c r="BS20" s="627" t="s">
        <v>244</v>
      </c>
      <c r="BT20" s="627"/>
      <c r="BU20" s="627"/>
      <c r="BV20" s="627"/>
      <c r="BW20" s="627"/>
      <c r="BX20" s="627"/>
      <c r="BY20" s="627"/>
      <c r="BZ20" s="627"/>
      <c r="CA20" s="627"/>
      <c r="CB20" s="631"/>
      <c r="CD20" s="620" t="s">
        <v>287</v>
      </c>
      <c r="CE20" s="621"/>
      <c r="CF20" s="621"/>
      <c r="CG20" s="621"/>
      <c r="CH20" s="621"/>
      <c r="CI20" s="621"/>
      <c r="CJ20" s="621"/>
      <c r="CK20" s="621"/>
      <c r="CL20" s="621"/>
      <c r="CM20" s="621"/>
      <c r="CN20" s="621"/>
      <c r="CO20" s="621"/>
      <c r="CP20" s="621"/>
      <c r="CQ20" s="622"/>
      <c r="CR20" s="623">
        <v>5095075</v>
      </c>
      <c r="CS20" s="624"/>
      <c r="CT20" s="624"/>
      <c r="CU20" s="624"/>
      <c r="CV20" s="624"/>
      <c r="CW20" s="624"/>
      <c r="CX20" s="624"/>
      <c r="CY20" s="625"/>
      <c r="CZ20" s="626">
        <v>100</v>
      </c>
      <c r="DA20" s="626"/>
      <c r="DB20" s="626"/>
      <c r="DC20" s="626"/>
      <c r="DD20" s="632">
        <v>513144</v>
      </c>
      <c r="DE20" s="624"/>
      <c r="DF20" s="624"/>
      <c r="DG20" s="624"/>
      <c r="DH20" s="624"/>
      <c r="DI20" s="624"/>
      <c r="DJ20" s="624"/>
      <c r="DK20" s="624"/>
      <c r="DL20" s="624"/>
      <c r="DM20" s="624"/>
      <c r="DN20" s="624"/>
      <c r="DO20" s="624"/>
      <c r="DP20" s="625"/>
      <c r="DQ20" s="632">
        <v>2971808</v>
      </c>
      <c r="DR20" s="624"/>
      <c r="DS20" s="624"/>
      <c r="DT20" s="624"/>
      <c r="DU20" s="624"/>
      <c r="DV20" s="624"/>
      <c r="DW20" s="624"/>
      <c r="DX20" s="624"/>
      <c r="DY20" s="624"/>
      <c r="DZ20" s="624"/>
      <c r="EA20" s="624"/>
      <c r="EB20" s="624"/>
      <c r="EC20" s="633"/>
    </row>
    <row r="21" spans="2:133" ht="11.25" customHeight="1" x14ac:dyDescent="0.15">
      <c r="B21" s="620" t="s">
        <v>288</v>
      </c>
      <c r="C21" s="621"/>
      <c r="D21" s="621"/>
      <c r="E21" s="621"/>
      <c r="F21" s="621"/>
      <c r="G21" s="621"/>
      <c r="H21" s="621"/>
      <c r="I21" s="621"/>
      <c r="J21" s="621"/>
      <c r="K21" s="621"/>
      <c r="L21" s="621"/>
      <c r="M21" s="621"/>
      <c r="N21" s="621"/>
      <c r="O21" s="621"/>
      <c r="P21" s="621"/>
      <c r="Q21" s="622"/>
      <c r="R21" s="623">
        <v>1611539</v>
      </c>
      <c r="S21" s="624"/>
      <c r="T21" s="624"/>
      <c r="U21" s="624"/>
      <c r="V21" s="624"/>
      <c r="W21" s="624"/>
      <c r="X21" s="624"/>
      <c r="Y21" s="625"/>
      <c r="Z21" s="626">
        <v>29.2</v>
      </c>
      <c r="AA21" s="626"/>
      <c r="AB21" s="626"/>
      <c r="AC21" s="626"/>
      <c r="AD21" s="627">
        <v>1273518</v>
      </c>
      <c r="AE21" s="627"/>
      <c r="AF21" s="627"/>
      <c r="AG21" s="627"/>
      <c r="AH21" s="627"/>
      <c r="AI21" s="627"/>
      <c r="AJ21" s="627"/>
      <c r="AK21" s="627"/>
      <c r="AL21" s="628">
        <v>50.9</v>
      </c>
      <c r="AM21" s="629"/>
      <c r="AN21" s="629"/>
      <c r="AO21" s="630"/>
      <c r="AP21" s="620" t="s">
        <v>289</v>
      </c>
      <c r="AQ21" s="639"/>
      <c r="AR21" s="639"/>
      <c r="AS21" s="639"/>
      <c r="AT21" s="639"/>
      <c r="AU21" s="639"/>
      <c r="AV21" s="639"/>
      <c r="AW21" s="639"/>
      <c r="AX21" s="639"/>
      <c r="AY21" s="639"/>
      <c r="AZ21" s="639"/>
      <c r="BA21" s="639"/>
      <c r="BB21" s="639"/>
      <c r="BC21" s="639"/>
      <c r="BD21" s="639"/>
      <c r="BE21" s="639"/>
      <c r="BF21" s="640"/>
      <c r="BG21" s="623" t="s">
        <v>244</v>
      </c>
      <c r="BH21" s="624"/>
      <c r="BI21" s="624"/>
      <c r="BJ21" s="624"/>
      <c r="BK21" s="624"/>
      <c r="BL21" s="624"/>
      <c r="BM21" s="624"/>
      <c r="BN21" s="625"/>
      <c r="BO21" s="626" t="s">
        <v>255</v>
      </c>
      <c r="BP21" s="626"/>
      <c r="BQ21" s="626"/>
      <c r="BR21" s="626"/>
      <c r="BS21" s="627" t="s">
        <v>255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290</v>
      </c>
      <c r="C22" s="621"/>
      <c r="D22" s="621"/>
      <c r="E22" s="621"/>
      <c r="F22" s="621"/>
      <c r="G22" s="621"/>
      <c r="H22" s="621"/>
      <c r="I22" s="621"/>
      <c r="J22" s="621"/>
      <c r="K22" s="621"/>
      <c r="L22" s="621"/>
      <c r="M22" s="621"/>
      <c r="N22" s="621"/>
      <c r="O22" s="621"/>
      <c r="P22" s="621"/>
      <c r="Q22" s="622"/>
      <c r="R22" s="623">
        <v>1273518</v>
      </c>
      <c r="S22" s="624"/>
      <c r="T22" s="624"/>
      <c r="U22" s="624"/>
      <c r="V22" s="624"/>
      <c r="W22" s="624"/>
      <c r="X22" s="624"/>
      <c r="Y22" s="625"/>
      <c r="Z22" s="626">
        <v>23.1</v>
      </c>
      <c r="AA22" s="626"/>
      <c r="AB22" s="626"/>
      <c r="AC22" s="626"/>
      <c r="AD22" s="627">
        <v>1273518</v>
      </c>
      <c r="AE22" s="627"/>
      <c r="AF22" s="627"/>
      <c r="AG22" s="627"/>
      <c r="AH22" s="627"/>
      <c r="AI22" s="627"/>
      <c r="AJ22" s="627"/>
      <c r="AK22" s="627"/>
      <c r="AL22" s="628">
        <v>50.9</v>
      </c>
      <c r="AM22" s="629"/>
      <c r="AN22" s="629"/>
      <c r="AO22" s="630"/>
      <c r="AP22" s="620" t="s">
        <v>291</v>
      </c>
      <c r="AQ22" s="639"/>
      <c r="AR22" s="639"/>
      <c r="AS22" s="639"/>
      <c r="AT22" s="639"/>
      <c r="AU22" s="639"/>
      <c r="AV22" s="639"/>
      <c r="AW22" s="639"/>
      <c r="AX22" s="639"/>
      <c r="AY22" s="639"/>
      <c r="AZ22" s="639"/>
      <c r="BA22" s="639"/>
      <c r="BB22" s="639"/>
      <c r="BC22" s="639"/>
      <c r="BD22" s="639"/>
      <c r="BE22" s="639"/>
      <c r="BF22" s="640"/>
      <c r="BG22" s="623" t="s">
        <v>244</v>
      </c>
      <c r="BH22" s="624"/>
      <c r="BI22" s="624"/>
      <c r="BJ22" s="624"/>
      <c r="BK22" s="624"/>
      <c r="BL22" s="624"/>
      <c r="BM22" s="624"/>
      <c r="BN22" s="625"/>
      <c r="BO22" s="626" t="s">
        <v>244</v>
      </c>
      <c r="BP22" s="626"/>
      <c r="BQ22" s="626"/>
      <c r="BR22" s="626"/>
      <c r="BS22" s="627" t="s">
        <v>244</v>
      </c>
      <c r="BT22" s="627"/>
      <c r="BU22" s="627"/>
      <c r="BV22" s="627"/>
      <c r="BW22" s="627"/>
      <c r="BX22" s="627"/>
      <c r="BY22" s="627"/>
      <c r="BZ22" s="627"/>
      <c r="CA22" s="627"/>
      <c r="CB22" s="631"/>
      <c r="CD22" s="605" t="s">
        <v>292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293</v>
      </c>
      <c r="C23" s="621"/>
      <c r="D23" s="621"/>
      <c r="E23" s="621"/>
      <c r="F23" s="621"/>
      <c r="G23" s="621"/>
      <c r="H23" s="621"/>
      <c r="I23" s="621"/>
      <c r="J23" s="621"/>
      <c r="K23" s="621"/>
      <c r="L23" s="621"/>
      <c r="M23" s="621"/>
      <c r="N23" s="621"/>
      <c r="O23" s="621"/>
      <c r="P23" s="621"/>
      <c r="Q23" s="622"/>
      <c r="R23" s="623">
        <v>338021</v>
      </c>
      <c r="S23" s="624"/>
      <c r="T23" s="624"/>
      <c r="U23" s="624"/>
      <c r="V23" s="624"/>
      <c r="W23" s="624"/>
      <c r="X23" s="624"/>
      <c r="Y23" s="625"/>
      <c r="Z23" s="626">
        <v>6.1</v>
      </c>
      <c r="AA23" s="626"/>
      <c r="AB23" s="626"/>
      <c r="AC23" s="626"/>
      <c r="AD23" s="627" t="s">
        <v>244</v>
      </c>
      <c r="AE23" s="627"/>
      <c r="AF23" s="627"/>
      <c r="AG23" s="627"/>
      <c r="AH23" s="627"/>
      <c r="AI23" s="627"/>
      <c r="AJ23" s="627"/>
      <c r="AK23" s="627"/>
      <c r="AL23" s="628" t="s">
        <v>244</v>
      </c>
      <c r="AM23" s="629"/>
      <c r="AN23" s="629"/>
      <c r="AO23" s="630"/>
      <c r="AP23" s="620" t="s">
        <v>294</v>
      </c>
      <c r="AQ23" s="639"/>
      <c r="AR23" s="639"/>
      <c r="AS23" s="639"/>
      <c r="AT23" s="639"/>
      <c r="AU23" s="639"/>
      <c r="AV23" s="639"/>
      <c r="AW23" s="639"/>
      <c r="AX23" s="639"/>
      <c r="AY23" s="639"/>
      <c r="AZ23" s="639"/>
      <c r="BA23" s="639"/>
      <c r="BB23" s="639"/>
      <c r="BC23" s="639"/>
      <c r="BD23" s="639"/>
      <c r="BE23" s="639"/>
      <c r="BF23" s="640"/>
      <c r="BG23" s="623" t="s">
        <v>244</v>
      </c>
      <c r="BH23" s="624"/>
      <c r="BI23" s="624"/>
      <c r="BJ23" s="624"/>
      <c r="BK23" s="624"/>
      <c r="BL23" s="624"/>
      <c r="BM23" s="624"/>
      <c r="BN23" s="625"/>
      <c r="BO23" s="626" t="s">
        <v>244</v>
      </c>
      <c r="BP23" s="626"/>
      <c r="BQ23" s="626"/>
      <c r="BR23" s="626"/>
      <c r="BS23" s="627" t="s">
        <v>244</v>
      </c>
      <c r="BT23" s="627"/>
      <c r="BU23" s="627"/>
      <c r="BV23" s="627"/>
      <c r="BW23" s="627"/>
      <c r="BX23" s="627"/>
      <c r="BY23" s="627"/>
      <c r="BZ23" s="627"/>
      <c r="CA23" s="627"/>
      <c r="CB23" s="631"/>
      <c r="CD23" s="605" t="s">
        <v>232</v>
      </c>
      <c r="CE23" s="606"/>
      <c r="CF23" s="606"/>
      <c r="CG23" s="606"/>
      <c r="CH23" s="606"/>
      <c r="CI23" s="606"/>
      <c r="CJ23" s="606"/>
      <c r="CK23" s="606"/>
      <c r="CL23" s="606"/>
      <c r="CM23" s="606"/>
      <c r="CN23" s="606"/>
      <c r="CO23" s="606"/>
      <c r="CP23" s="606"/>
      <c r="CQ23" s="607"/>
      <c r="CR23" s="605" t="s">
        <v>295</v>
      </c>
      <c r="CS23" s="606"/>
      <c r="CT23" s="606"/>
      <c r="CU23" s="606"/>
      <c r="CV23" s="606"/>
      <c r="CW23" s="606"/>
      <c r="CX23" s="606"/>
      <c r="CY23" s="607"/>
      <c r="CZ23" s="605" t="s">
        <v>296</v>
      </c>
      <c r="DA23" s="606"/>
      <c r="DB23" s="606"/>
      <c r="DC23" s="607"/>
      <c r="DD23" s="605" t="s">
        <v>297</v>
      </c>
      <c r="DE23" s="606"/>
      <c r="DF23" s="606"/>
      <c r="DG23" s="606"/>
      <c r="DH23" s="606"/>
      <c r="DI23" s="606"/>
      <c r="DJ23" s="606"/>
      <c r="DK23" s="607"/>
      <c r="DL23" s="650" t="s">
        <v>298</v>
      </c>
      <c r="DM23" s="651"/>
      <c r="DN23" s="651"/>
      <c r="DO23" s="651"/>
      <c r="DP23" s="651"/>
      <c r="DQ23" s="651"/>
      <c r="DR23" s="651"/>
      <c r="DS23" s="651"/>
      <c r="DT23" s="651"/>
      <c r="DU23" s="651"/>
      <c r="DV23" s="652"/>
      <c r="DW23" s="605" t="s">
        <v>299</v>
      </c>
      <c r="DX23" s="606"/>
      <c r="DY23" s="606"/>
      <c r="DZ23" s="606"/>
      <c r="EA23" s="606"/>
      <c r="EB23" s="606"/>
      <c r="EC23" s="607"/>
    </row>
    <row r="24" spans="2:133" ht="11.25" customHeight="1" x14ac:dyDescent="0.15">
      <c r="B24" s="620" t="s">
        <v>300</v>
      </c>
      <c r="C24" s="621"/>
      <c r="D24" s="621"/>
      <c r="E24" s="621"/>
      <c r="F24" s="621"/>
      <c r="G24" s="621"/>
      <c r="H24" s="621"/>
      <c r="I24" s="621"/>
      <c r="J24" s="621"/>
      <c r="K24" s="621"/>
      <c r="L24" s="621"/>
      <c r="M24" s="621"/>
      <c r="N24" s="621"/>
      <c r="O24" s="621"/>
      <c r="P24" s="621"/>
      <c r="Q24" s="622"/>
      <c r="R24" s="623" t="s">
        <v>255</v>
      </c>
      <c r="S24" s="624"/>
      <c r="T24" s="624"/>
      <c r="U24" s="624"/>
      <c r="V24" s="624"/>
      <c r="W24" s="624"/>
      <c r="X24" s="624"/>
      <c r="Y24" s="625"/>
      <c r="Z24" s="626" t="s">
        <v>244</v>
      </c>
      <c r="AA24" s="626"/>
      <c r="AB24" s="626"/>
      <c r="AC24" s="626"/>
      <c r="AD24" s="627" t="s">
        <v>244</v>
      </c>
      <c r="AE24" s="627"/>
      <c r="AF24" s="627"/>
      <c r="AG24" s="627"/>
      <c r="AH24" s="627"/>
      <c r="AI24" s="627"/>
      <c r="AJ24" s="627"/>
      <c r="AK24" s="627"/>
      <c r="AL24" s="628" t="s">
        <v>244</v>
      </c>
      <c r="AM24" s="629"/>
      <c r="AN24" s="629"/>
      <c r="AO24" s="630"/>
      <c r="AP24" s="620" t="s">
        <v>301</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244</v>
      </c>
      <c r="BP24" s="626"/>
      <c r="BQ24" s="626"/>
      <c r="BR24" s="626"/>
      <c r="BS24" s="627" t="s">
        <v>255</v>
      </c>
      <c r="BT24" s="627"/>
      <c r="BU24" s="627"/>
      <c r="BV24" s="627"/>
      <c r="BW24" s="627"/>
      <c r="BX24" s="627"/>
      <c r="BY24" s="627"/>
      <c r="BZ24" s="627"/>
      <c r="CA24" s="627"/>
      <c r="CB24" s="631"/>
      <c r="CD24" s="609" t="s">
        <v>302</v>
      </c>
      <c r="CE24" s="610"/>
      <c r="CF24" s="610"/>
      <c r="CG24" s="610"/>
      <c r="CH24" s="610"/>
      <c r="CI24" s="610"/>
      <c r="CJ24" s="610"/>
      <c r="CK24" s="610"/>
      <c r="CL24" s="610"/>
      <c r="CM24" s="610"/>
      <c r="CN24" s="610"/>
      <c r="CO24" s="610"/>
      <c r="CP24" s="610"/>
      <c r="CQ24" s="611"/>
      <c r="CR24" s="612">
        <v>1721883</v>
      </c>
      <c r="CS24" s="613"/>
      <c r="CT24" s="613"/>
      <c r="CU24" s="613"/>
      <c r="CV24" s="613"/>
      <c r="CW24" s="613"/>
      <c r="CX24" s="613"/>
      <c r="CY24" s="614"/>
      <c r="CZ24" s="617">
        <v>33.799999999999997</v>
      </c>
      <c r="DA24" s="618"/>
      <c r="DB24" s="618"/>
      <c r="DC24" s="634"/>
      <c r="DD24" s="657">
        <v>1064210</v>
      </c>
      <c r="DE24" s="613"/>
      <c r="DF24" s="613"/>
      <c r="DG24" s="613"/>
      <c r="DH24" s="613"/>
      <c r="DI24" s="613"/>
      <c r="DJ24" s="613"/>
      <c r="DK24" s="614"/>
      <c r="DL24" s="657">
        <v>1052222</v>
      </c>
      <c r="DM24" s="613"/>
      <c r="DN24" s="613"/>
      <c r="DO24" s="613"/>
      <c r="DP24" s="613"/>
      <c r="DQ24" s="613"/>
      <c r="DR24" s="613"/>
      <c r="DS24" s="613"/>
      <c r="DT24" s="613"/>
      <c r="DU24" s="613"/>
      <c r="DV24" s="614"/>
      <c r="DW24" s="617">
        <v>41.5</v>
      </c>
      <c r="DX24" s="618"/>
      <c r="DY24" s="618"/>
      <c r="DZ24" s="618"/>
      <c r="EA24" s="618"/>
      <c r="EB24" s="618"/>
      <c r="EC24" s="619"/>
    </row>
    <row r="25" spans="2:133" ht="11.25" customHeight="1" x14ac:dyDescent="0.15">
      <c r="B25" s="620" t="s">
        <v>303</v>
      </c>
      <c r="C25" s="621"/>
      <c r="D25" s="621"/>
      <c r="E25" s="621"/>
      <c r="F25" s="621"/>
      <c r="G25" s="621"/>
      <c r="H25" s="621"/>
      <c r="I25" s="621"/>
      <c r="J25" s="621"/>
      <c r="K25" s="621"/>
      <c r="L25" s="621"/>
      <c r="M25" s="621"/>
      <c r="N25" s="621"/>
      <c r="O25" s="621"/>
      <c r="P25" s="621"/>
      <c r="Q25" s="622"/>
      <c r="R25" s="623">
        <v>2837885</v>
      </c>
      <c r="S25" s="624"/>
      <c r="T25" s="624"/>
      <c r="U25" s="624"/>
      <c r="V25" s="624"/>
      <c r="W25" s="624"/>
      <c r="X25" s="624"/>
      <c r="Y25" s="625"/>
      <c r="Z25" s="626">
        <v>51.5</v>
      </c>
      <c r="AA25" s="626"/>
      <c r="AB25" s="626"/>
      <c r="AC25" s="626"/>
      <c r="AD25" s="627">
        <v>2499864</v>
      </c>
      <c r="AE25" s="627"/>
      <c r="AF25" s="627"/>
      <c r="AG25" s="627"/>
      <c r="AH25" s="627"/>
      <c r="AI25" s="627"/>
      <c r="AJ25" s="627"/>
      <c r="AK25" s="627"/>
      <c r="AL25" s="628">
        <v>99.9</v>
      </c>
      <c r="AM25" s="629"/>
      <c r="AN25" s="629"/>
      <c r="AO25" s="630"/>
      <c r="AP25" s="620" t="s">
        <v>304</v>
      </c>
      <c r="AQ25" s="639"/>
      <c r="AR25" s="639"/>
      <c r="AS25" s="639"/>
      <c r="AT25" s="639"/>
      <c r="AU25" s="639"/>
      <c r="AV25" s="639"/>
      <c r="AW25" s="639"/>
      <c r="AX25" s="639"/>
      <c r="AY25" s="639"/>
      <c r="AZ25" s="639"/>
      <c r="BA25" s="639"/>
      <c r="BB25" s="639"/>
      <c r="BC25" s="639"/>
      <c r="BD25" s="639"/>
      <c r="BE25" s="639"/>
      <c r="BF25" s="640"/>
      <c r="BG25" s="623" t="s">
        <v>244</v>
      </c>
      <c r="BH25" s="624"/>
      <c r="BI25" s="624"/>
      <c r="BJ25" s="624"/>
      <c r="BK25" s="624"/>
      <c r="BL25" s="624"/>
      <c r="BM25" s="624"/>
      <c r="BN25" s="625"/>
      <c r="BO25" s="626" t="s">
        <v>244</v>
      </c>
      <c r="BP25" s="626"/>
      <c r="BQ25" s="626"/>
      <c r="BR25" s="626"/>
      <c r="BS25" s="627" t="s">
        <v>244</v>
      </c>
      <c r="BT25" s="627"/>
      <c r="BU25" s="627"/>
      <c r="BV25" s="627"/>
      <c r="BW25" s="627"/>
      <c r="BX25" s="627"/>
      <c r="BY25" s="627"/>
      <c r="BZ25" s="627"/>
      <c r="CA25" s="627"/>
      <c r="CB25" s="631"/>
      <c r="CD25" s="620" t="s">
        <v>305</v>
      </c>
      <c r="CE25" s="621"/>
      <c r="CF25" s="621"/>
      <c r="CG25" s="621"/>
      <c r="CH25" s="621"/>
      <c r="CI25" s="621"/>
      <c r="CJ25" s="621"/>
      <c r="CK25" s="621"/>
      <c r="CL25" s="621"/>
      <c r="CM25" s="621"/>
      <c r="CN25" s="621"/>
      <c r="CO25" s="621"/>
      <c r="CP25" s="621"/>
      <c r="CQ25" s="622"/>
      <c r="CR25" s="623">
        <v>867876</v>
      </c>
      <c r="CS25" s="653"/>
      <c r="CT25" s="653"/>
      <c r="CU25" s="653"/>
      <c r="CV25" s="653"/>
      <c r="CW25" s="653"/>
      <c r="CX25" s="653"/>
      <c r="CY25" s="654"/>
      <c r="CZ25" s="628">
        <v>17</v>
      </c>
      <c r="DA25" s="655"/>
      <c r="DB25" s="655"/>
      <c r="DC25" s="658"/>
      <c r="DD25" s="632">
        <v>720081</v>
      </c>
      <c r="DE25" s="653"/>
      <c r="DF25" s="653"/>
      <c r="DG25" s="653"/>
      <c r="DH25" s="653"/>
      <c r="DI25" s="653"/>
      <c r="DJ25" s="653"/>
      <c r="DK25" s="654"/>
      <c r="DL25" s="632">
        <v>708293</v>
      </c>
      <c r="DM25" s="653"/>
      <c r="DN25" s="653"/>
      <c r="DO25" s="653"/>
      <c r="DP25" s="653"/>
      <c r="DQ25" s="653"/>
      <c r="DR25" s="653"/>
      <c r="DS25" s="653"/>
      <c r="DT25" s="653"/>
      <c r="DU25" s="653"/>
      <c r="DV25" s="654"/>
      <c r="DW25" s="628">
        <v>27.9</v>
      </c>
      <c r="DX25" s="655"/>
      <c r="DY25" s="655"/>
      <c r="DZ25" s="655"/>
      <c r="EA25" s="655"/>
      <c r="EB25" s="655"/>
      <c r="EC25" s="656"/>
    </row>
    <row r="26" spans="2:133" ht="11.25" customHeight="1" x14ac:dyDescent="0.15">
      <c r="B26" s="620" t="s">
        <v>306</v>
      </c>
      <c r="C26" s="621"/>
      <c r="D26" s="621"/>
      <c r="E26" s="621"/>
      <c r="F26" s="621"/>
      <c r="G26" s="621"/>
      <c r="H26" s="621"/>
      <c r="I26" s="621"/>
      <c r="J26" s="621"/>
      <c r="K26" s="621"/>
      <c r="L26" s="621"/>
      <c r="M26" s="621"/>
      <c r="N26" s="621"/>
      <c r="O26" s="621"/>
      <c r="P26" s="621"/>
      <c r="Q26" s="622"/>
      <c r="R26" s="623">
        <v>785</v>
      </c>
      <c r="S26" s="624"/>
      <c r="T26" s="624"/>
      <c r="U26" s="624"/>
      <c r="V26" s="624"/>
      <c r="W26" s="624"/>
      <c r="X26" s="624"/>
      <c r="Y26" s="625"/>
      <c r="Z26" s="626">
        <v>0</v>
      </c>
      <c r="AA26" s="626"/>
      <c r="AB26" s="626"/>
      <c r="AC26" s="626"/>
      <c r="AD26" s="627">
        <v>785</v>
      </c>
      <c r="AE26" s="627"/>
      <c r="AF26" s="627"/>
      <c r="AG26" s="627"/>
      <c r="AH26" s="627"/>
      <c r="AI26" s="627"/>
      <c r="AJ26" s="627"/>
      <c r="AK26" s="627"/>
      <c r="AL26" s="628">
        <v>0</v>
      </c>
      <c r="AM26" s="629"/>
      <c r="AN26" s="629"/>
      <c r="AO26" s="630"/>
      <c r="AP26" s="620" t="s">
        <v>307</v>
      </c>
      <c r="AQ26" s="639"/>
      <c r="AR26" s="639"/>
      <c r="AS26" s="639"/>
      <c r="AT26" s="639"/>
      <c r="AU26" s="639"/>
      <c r="AV26" s="639"/>
      <c r="AW26" s="639"/>
      <c r="AX26" s="639"/>
      <c r="AY26" s="639"/>
      <c r="AZ26" s="639"/>
      <c r="BA26" s="639"/>
      <c r="BB26" s="639"/>
      <c r="BC26" s="639"/>
      <c r="BD26" s="639"/>
      <c r="BE26" s="639"/>
      <c r="BF26" s="640"/>
      <c r="BG26" s="623" t="s">
        <v>255</v>
      </c>
      <c r="BH26" s="624"/>
      <c r="BI26" s="624"/>
      <c r="BJ26" s="624"/>
      <c r="BK26" s="624"/>
      <c r="BL26" s="624"/>
      <c r="BM26" s="624"/>
      <c r="BN26" s="625"/>
      <c r="BO26" s="626" t="s">
        <v>244</v>
      </c>
      <c r="BP26" s="626"/>
      <c r="BQ26" s="626"/>
      <c r="BR26" s="626"/>
      <c r="BS26" s="627" t="s">
        <v>255</v>
      </c>
      <c r="BT26" s="627"/>
      <c r="BU26" s="627"/>
      <c r="BV26" s="627"/>
      <c r="BW26" s="627"/>
      <c r="BX26" s="627"/>
      <c r="BY26" s="627"/>
      <c r="BZ26" s="627"/>
      <c r="CA26" s="627"/>
      <c r="CB26" s="631"/>
      <c r="CD26" s="620" t="s">
        <v>308</v>
      </c>
      <c r="CE26" s="621"/>
      <c r="CF26" s="621"/>
      <c r="CG26" s="621"/>
      <c r="CH26" s="621"/>
      <c r="CI26" s="621"/>
      <c r="CJ26" s="621"/>
      <c r="CK26" s="621"/>
      <c r="CL26" s="621"/>
      <c r="CM26" s="621"/>
      <c r="CN26" s="621"/>
      <c r="CO26" s="621"/>
      <c r="CP26" s="621"/>
      <c r="CQ26" s="622"/>
      <c r="CR26" s="623">
        <v>522421</v>
      </c>
      <c r="CS26" s="624"/>
      <c r="CT26" s="624"/>
      <c r="CU26" s="624"/>
      <c r="CV26" s="624"/>
      <c r="CW26" s="624"/>
      <c r="CX26" s="624"/>
      <c r="CY26" s="625"/>
      <c r="CZ26" s="628">
        <v>10.3</v>
      </c>
      <c r="DA26" s="655"/>
      <c r="DB26" s="655"/>
      <c r="DC26" s="658"/>
      <c r="DD26" s="632">
        <v>420287</v>
      </c>
      <c r="DE26" s="624"/>
      <c r="DF26" s="624"/>
      <c r="DG26" s="624"/>
      <c r="DH26" s="624"/>
      <c r="DI26" s="624"/>
      <c r="DJ26" s="624"/>
      <c r="DK26" s="625"/>
      <c r="DL26" s="632" t="s">
        <v>244</v>
      </c>
      <c r="DM26" s="624"/>
      <c r="DN26" s="624"/>
      <c r="DO26" s="624"/>
      <c r="DP26" s="624"/>
      <c r="DQ26" s="624"/>
      <c r="DR26" s="624"/>
      <c r="DS26" s="624"/>
      <c r="DT26" s="624"/>
      <c r="DU26" s="624"/>
      <c r="DV26" s="625"/>
      <c r="DW26" s="628" t="s">
        <v>244</v>
      </c>
      <c r="DX26" s="655"/>
      <c r="DY26" s="655"/>
      <c r="DZ26" s="655"/>
      <c r="EA26" s="655"/>
      <c r="EB26" s="655"/>
      <c r="EC26" s="656"/>
    </row>
    <row r="27" spans="2:133" ht="11.25" customHeight="1" x14ac:dyDescent="0.15">
      <c r="B27" s="620" t="s">
        <v>309</v>
      </c>
      <c r="C27" s="621"/>
      <c r="D27" s="621"/>
      <c r="E27" s="621"/>
      <c r="F27" s="621"/>
      <c r="G27" s="621"/>
      <c r="H27" s="621"/>
      <c r="I27" s="621"/>
      <c r="J27" s="621"/>
      <c r="K27" s="621"/>
      <c r="L27" s="621"/>
      <c r="M27" s="621"/>
      <c r="N27" s="621"/>
      <c r="O27" s="621"/>
      <c r="P27" s="621"/>
      <c r="Q27" s="622"/>
      <c r="R27" s="623">
        <v>48592</v>
      </c>
      <c r="S27" s="624"/>
      <c r="T27" s="624"/>
      <c r="U27" s="624"/>
      <c r="V27" s="624"/>
      <c r="W27" s="624"/>
      <c r="X27" s="624"/>
      <c r="Y27" s="625"/>
      <c r="Z27" s="626">
        <v>0.9</v>
      </c>
      <c r="AA27" s="626"/>
      <c r="AB27" s="626"/>
      <c r="AC27" s="626"/>
      <c r="AD27" s="627">
        <v>626</v>
      </c>
      <c r="AE27" s="627"/>
      <c r="AF27" s="627"/>
      <c r="AG27" s="627"/>
      <c r="AH27" s="627"/>
      <c r="AI27" s="627"/>
      <c r="AJ27" s="627"/>
      <c r="AK27" s="627"/>
      <c r="AL27" s="628">
        <v>0</v>
      </c>
      <c r="AM27" s="629"/>
      <c r="AN27" s="629"/>
      <c r="AO27" s="630"/>
      <c r="AP27" s="620" t="s">
        <v>310</v>
      </c>
      <c r="AQ27" s="621"/>
      <c r="AR27" s="621"/>
      <c r="AS27" s="621"/>
      <c r="AT27" s="621"/>
      <c r="AU27" s="621"/>
      <c r="AV27" s="621"/>
      <c r="AW27" s="621"/>
      <c r="AX27" s="621"/>
      <c r="AY27" s="621"/>
      <c r="AZ27" s="621"/>
      <c r="BA27" s="621"/>
      <c r="BB27" s="621"/>
      <c r="BC27" s="621"/>
      <c r="BD27" s="621"/>
      <c r="BE27" s="621"/>
      <c r="BF27" s="622"/>
      <c r="BG27" s="623">
        <v>995982</v>
      </c>
      <c r="BH27" s="624"/>
      <c r="BI27" s="624"/>
      <c r="BJ27" s="624"/>
      <c r="BK27" s="624"/>
      <c r="BL27" s="624"/>
      <c r="BM27" s="624"/>
      <c r="BN27" s="625"/>
      <c r="BO27" s="626">
        <v>100</v>
      </c>
      <c r="BP27" s="626"/>
      <c r="BQ27" s="626"/>
      <c r="BR27" s="626"/>
      <c r="BS27" s="627">
        <v>6554</v>
      </c>
      <c r="BT27" s="627"/>
      <c r="BU27" s="627"/>
      <c r="BV27" s="627"/>
      <c r="BW27" s="627"/>
      <c r="BX27" s="627"/>
      <c r="BY27" s="627"/>
      <c r="BZ27" s="627"/>
      <c r="CA27" s="627"/>
      <c r="CB27" s="631"/>
      <c r="CD27" s="620" t="s">
        <v>311</v>
      </c>
      <c r="CE27" s="621"/>
      <c r="CF27" s="621"/>
      <c r="CG27" s="621"/>
      <c r="CH27" s="621"/>
      <c r="CI27" s="621"/>
      <c r="CJ27" s="621"/>
      <c r="CK27" s="621"/>
      <c r="CL27" s="621"/>
      <c r="CM27" s="621"/>
      <c r="CN27" s="621"/>
      <c r="CO27" s="621"/>
      <c r="CP27" s="621"/>
      <c r="CQ27" s="622"/>
      <c r="CR27" s="623">
        <v>667720</v>
      </c>
      <c r="CS27" s="653"/>
      <c r="CT27" s="653"/>
      <c r="CU27" s="653"/>
      <c r="CV27" s="653"/>
      <c r="CW27" s="653"/>
      <c r="CX27" s="653"/>
      <c r="CY27" s="654"/>
      <c r="CZ27" s="628">
        <v>13.1</v>
      </c>
      <c r="DA27" s="655"/>
      <c r="DB27" s="655"/>
      <c r="DC27" s="658"/>
      <c r="DD27" s="632">
        <v>157842</v>
      </c>
      <c r="DE27" s="653"/>
      <c r="DF27" s="653"/>
      <c r="DG27" s="653"/>
      <c r="DH27" s="653"/>
      <c r="DI27" s="653"/>
      <c r="DJ27" s="653"/>
      <c r="DK27" s="654"/>
      <c r="DL27" s="632">
        <v>157642</v>
      </c>
      <c r="DM27" s="653"/>
      <c r="DN27" s="653"/>
      <c r="DO27" s="653"/>
      <c r="DP27" s="653"/>
      <c r="DQ27" s="653"/>
      <c r="DR27" s="653"/>
      <c r="DS27" s="653"/>
      <c r="DT27" s="653"/>
      <c r="DU27" s="653"/>
      <c r="DV27" s="654"/>
      <c r="DW27" s="628">
        <v>6.2</v>
      </c>
      <c r="DX27" s="655"/>
      <c r="DY27" s="655"/>
      <c r="DZ27" s="655"/>
      <c r="EA27" s="655"/>
      <c r="EB27" s="655"/>
      <c r="EC27" s="656"/>
    </row>
    <row r="28" spans="2:133" ht="11.25" customHeight="1" x14ac:dyDescent="0.15">
      <c r="B28" s="620" t="s">
        <v>312</v>
      </c>
      <c r="C28" s="621"/>
      <c r="D28" s="621"/>
      <c r="E28" s="621"/>
      <c r="F28" s="621"/>
      <c r="G28" s="621"/>
      <c r="H28" s="621"/>
      <c r="I28" s="621"/>
      <c r="J28" s="621"/>
      <c r="K28" s="621"/>
      <c r="L28" s="621"/>
      <c r="M28" s="621"/>
      <c r="N28" s="621"/>
      <c r="O28" s="621"/>
      <c r="P28" s="621"/>
      <c r="Q28" s="622"/>
      <c r="R28" s="623">
        <v>46077</v>
      </c>
      <c r="S28" s="624"/>
      <c r="T28" s="624"/>
      <c r="U28" s="624"/>
      <c r="V28" s="624"/>
      <c r="W28" s="624"/>
      <c r="X28" s="624"/>
      <c r="Y28" s="625"/>
      <c r="Z28" s="626">
        <v>0.8</v>
      </c>
      <c r="AA28" s="626"/>
      <c r="AB28" s="626"/>
      <c r="AC28" s="626"/>
      <c r="AD28" s="627">
        <v>140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313</v>
      </c>
      <c r="CE28" s="621"/>
      <c r="CF28" s="621"/>
      <c r="CG28" s="621"/>
      <c r="CH28" s="621"/>
      <c r="CI28" s="621"/>
      <c r="CJ28" s="621"/>
      <c r="CK28" s="621"/>
      <c r="CL28" s="621"/>
      <c r="CM28" s="621"/>
      <c r="CN28" s="621"/>
      <c r="CO28" s="621"/>
      <c r="CP28" s="621"/>
      <c r="CQ28" s="622"/>
      <c r="CR28" s="623">
        <v>186287</v>
      </c>
      <c r="CS28" s="624"/>
      <c r="CT28" s="624"/>
      <c r="CU28" s="624"/>
      <c r="CV28" s="624"/>
      <c r="CW28" s="624"/>
      <c r="CX28" s="624"/>
      <c r="CY28" s="625"/>
      <c r="CZ28" s="628">
        <v>3.7</v>
      </c>
      <c r="DA28" s="655"/>
      <c r="DB28" s="655"/>
      <c r="DC28" s="658"/>
      <c r="DD28" s="632">
        <v>186287</v>
      </c>
      <c r="DE28" s="624"/>
      <c r="DF28" s="624"/>
      <c r="DG28" s="624"/>
      <c r="DH28" s="624"/>
      <c r="DI28" s="624"/>
      <c r="DJ28" s="624"/>
      <c r="DK28" s="625"/>
      <c r="DL28" s="632">
        <v>186287</v>
      </c>
      <c r="DM28" s="624"/>
      <c r="DN28" s="624"/>
      <c r="DO28" s="624"/>
      <c r="DP28" s="624"/>
      <c r="DQ28" s="624"/>
      <c r="DR28" s="624"/>
      <c r="DS28" s="624"/>
      <c r="DT28" s="624"/>
      <c r="DU28" s="624"/>
      <c r="DV28" s="625"/>
      <c r="DW28" s="628">
        <v>7.3</v>
      </c>
      <c r="DX28" s="655"/>
      <c r="DY28" s="655"/>
      <c r="DZ28" s="655"/>
      <c r="EA28" s="655"/>
      <c r="EB28" s="655"/>
      <c r="EC28" s="656"/>
    </row>
    <row r="29" spans="2:133" ht="11.25" customHeight="1" x14ac:dyDescent="0.15">
      <c r="B29" s="620" t="s">
        <v>314</v>
      </c>
      <c r="C29" s="621"/>
      <c r="D29" s="621"/>
      <c r="E29" s="621"/>
      <c r="F29" s="621"/>
      <c r="G29" s="621"/>
      <c r="H29" s="621"/>
      <c r="I29" s="621"/>
      <c r="J29" s="621"/>
      <c r="K29" s="621"/>
      <c r="L29" s="621"/>
      <c r="M29" s="621"/>
      <c r="N29" s="621"/>
      <c r="O29" s="621"/>
      <c r="P29" s="621"/>
      <c r="Q29" s="622"/>
      <c r="R29" s="623">
        <v>4841</v>
      </c>
      <c r="S29" s="624"/>
      <c r="T29" s="624"/>
      <c r="U29" s="624"/>
      <c r="V29" s="624"/>
      <c r="W29" s="624"/>
      <c r="X29" s="624"/>
      <c r="Y29" s="625"/>
      <c r="Z29" s="626">
        <v>0.1</v>
      </c>
      <c r="AA29" s="626"/>
      <c r="AB29" s="626"/>
      <c r="AC29" s="626"/>
      <c r="AD29" s="627">
        <v>102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315</v>
      </c>
      <c r="CE29" s="662"/>
      <c r="CF29" s="620" t="s">
        <v>316</v>
      </c>
      <c r="CG29" s="621"/>
      <c r="CH29" s="621"/>
      <c r="CI29" s="621"/>
      <c r="CJ29" s="621"/>
      <c r="CK29" s="621"/>
      <c r="CL29" s="621"/>
      <c r="CM29" s="621"/>
      <c r="CN29" s="621"/>
      <c r="CO29" s="621"/>
      <c r="CP29" s="621"/>
      <c r="CQ29" s="622"/>
      <c r="CR29" s="623">
        <v>186287</v>
      </c>
      <c r="CS29" s="653"/>
      <c r="CT29" s="653"/>
      <c r="CU29" s="653"/>
      <c r="CV29" s="653"/>
      <c r="CW29" s="653"/>
      <c r="CX29" s="653"/>
      <c r="CY29" s="654"/>
      <c r="CZ29" s="628">
        <v>3.7</v>
      </c>
      <c r="DA29" s="655"/>
      <c r="DB29" s="655"/>
      <c r="DC29" s="658"/>
      <c r="DD29" s="632">
        <v>186287</v>
      </c>
      <c r="DE29" s="653"/>
      <c r="DF29" s="653"/>
      <c r="DG29" s="653"/>
      <c r="DH29" s="653"/>
      <c r="DI29" s="653"/>
      <c r="DJ29" s="653"/>
      <c r="DK29" s="654"/>
      <c r="DL29" s="632">
        <v>186287</v>
      </c>
      <c r="DM29" s="653"/>
      <c r="DN29" s="653"/>
      <c r="DO29" s="653"/>
      <c r="DP29" s="653"/>
      <c r="DQ29" s="653"/>
      <c r="DR29" s="653"/>
      <c r="DS29" s="653"/>
      <c r="DT29" s="653"/>
      <c r="DU29" s="653"/>
      <c r="DV29" s="654"/>
      <c r="DW29" s="628">
        <v>7.3</v>
      </c>
      <c r="DX29" s="655"/>
      <c r="DY29" s="655"/>
      <c r="DZ29" s="655"/>
      <c r="EA29" s="655"/>
      <c r="EB29" s="655"/>
      <c r="EC29" s="656"/>
    </row>
    <row r="30" spans="2:133" ht="11.25" customHeight="1" x14ac:dyDescent="0.15">
      <c r="B30" s="620" t="s">
        <v>317</v>
      </c>
      <c r="C30" s="621"/>
      <c r="D30" s="621"/>
      <c r="E30" s="621"/>
      <c r="F30" s="621"/>
      <c r="G30" s="621"/>
      <c r="H30" s="621"/>
      <c r="I30" s="621"/>
      <c r="J30" s="621"/>
      <c r="K30" s="621"/>
      <c r="L30" s="621"/>
      <c r="M30" s="621"/>
      <c r="N30" s="621"/>
      <c r="O30" s="621"/>
      <c r="P30" s="621"/>
      <c r="Q30" s="622"/>
      <c r="R30" s="623">
        <v>702296</v>
      </c>
      <c r="S30" s="624"/>
      <c r="T30" s="624"/>
      <c r="U30" s="624"/>
      <c r="V30" s="624"/>
      <c r="W30" s="624"/>
      <c r="X30" s="624"/>
      <c r="Y30" s="625"/>
      <c r="Z30" s="626">
        <v>12.7</v>
      </c>
      <c r="AA30" s="626"/>
      <c r="AB30" s="626"/>
      <c r="AC30" s="626"/>
      <c r="AD30" s="627" t="s">
        <v>244</v>
      </c>
      <c r="AE30" s="627"/>
      <c r="AF30" s="627"/>
      <c r="AG30" s="627"/>
      <c r="AH30" s="627"/>
      <c r="AI30" s="627"/>
      <c r="AJ30" s="627"/>
      <c r="AK30" s="627"/>
      <c r="AL30" s="628" t="s">
        <v>244</v>
      </c>
      <c r="AM30" s="629"/>
      <c r="AN30" s="629"/>
      <c r="AO30" s="630"/>
      <c r="AP30" s="605" t="s">
        <v>232</v>
      </c>
      <c r="AQ30" s="606"/>
      <c r="AR30" s="606"/>
      <c r="AS30" s="606"/>
      <c r="AT30" s="606"/>
      <c r="AU30" s="606"/>
      <c r="AV30" s="606"/>
      <c r="AW30" s="606"/>
      <c r="AX30" s="606"/>
      <c r="AY30" s="606"/>
      <c r="AZ30" s="606"/>
      <c r="BA30" s="606"/>
      <c r="BB30" s="606"/>
      <c r="BC30" s="606"/>
      <c r="BD30" s="606"/>
      <c r="BE30" s="606"/>
      <c r="BF30" s="607"/>
      <c r="BG30" s="605" t="s">
        <v>318</v>
      </c>
      <c r="BH30" s="659"/>
      <c r="BI30" s="659"/>
      <c r="BJ30" s="659"/>
      <c r="BK30" s="659"/>
      <c r="BL30" s="659"/>
      <c r="BM30" s="659"/>
      <c r="BN30" s="659"/>
      <c r="BO30" s="659"/>
      <c r="BP30" s="659"/>
      <c r="BQ30" s="660"/>
      <c r="BR30" s="605" t="s">
        <v>319</v>
      </c>
      <c r="BS30" s="659"/>
      <c r="BT30" s="659"/>
      <c r="BU30" s="659"/>
      <c r="BV30" s="659"/>
      <c r="BW30" s="659"/>
      <c r="BX30" s="659"/>
      <c r="BY30" s="659"/>
      <c r="BZ30" s="659"/>
      <c r="CA30" s="659"/>
      <c r="CB30" s="660"/>
      <c r="CD30" s="663"/>
      <c r="CE30" s="664"/>
      <c r="CF30" s="620" t="s">
        <v>320</v>
      </c>
      <c r="CG30" s="621"/>
      <c r="CH30" s="621"/>
      <c r="CI30" s="621"/>
      <c r="CJ30" s="621"/>
      <c r="CK30" s="621"/>
      <c r="CL30" s="621"/>
      <c r="CM30" s="621"/>
      <c r="CN30" s="621"/>
      <c r="CO30" s="621"/>
      <c r="CP30" s="621"/>
      <c r="CQ30" s="622"/>
      <c r="CR30" s="623">
        <v>173622</v>
      </c>
      <c r="CS30" s="624"/>
      <c r="CT30" s="624"/>
      <c r="CU30" s="624"/>
      <c r="CV30" s="624"/>
      <c r="CW30" s="624"/>
      <c r="CX30" s="624"/>
      <c r="CY30" s="625"/>
      <c r="CZ30" s="628">
        <v>3.4</v>
      </c>
      <c r="DA30" s="655"/>
      <c r="DB30" s="655"/>
      <c r="DC30" s="658"/>
      <c r="DD30" s="632">
        <v>173622</v>
      </c>
      <c r="DE30" s="624"/>
      <c r="DF30" s="624"/>
      <c r="DG30" s="624"/>
      <c r="DH30" s="624"/>
      <c r="DI30" s="624"/>
      <c r="DJ30" s="624"/>
      <c r="DK30" s="625"/>
      <c r="DL30" s="632">
        <v>173622</v>
      </c>
      <c r="DM30" s="624"/>
      <c r="DN30" s="624"/>
      <c r="DO30" s="624"/>
      <c r="DP30" s="624"/>
      <c r="DQ30" s="624"/>
      <c r="DR30" s="624"/>
      <c r="DS30" s="624"/>
      <c r="DT30" s="624"/>
      <c r="DU30" s="624"/>
      <c r="DV30" s="625"/>
      <c r="DW30" s="628">
        <v>6.8</v>
      </c>
      <c r="DX30" s="655"/>
      <c r="DY30" s="655"/>
      <c r="DZ30" s="655"/>
      <c r="EA30" s="655"/>
      <c r="EB30" s="655"/>
      <c r="EC30" s="656"/>
    </row>
    <row r="31" spans="2:133" ht="11.25" customHeight="1" x14ac:dyDescent="0.15">
      <c r="B31" s="636" t="s">
        <v>321</v>
      </c>
      <c r="C31" s="637"/>
      <c r="D31" s="637"/>
      <c r="E31" s="637"/>
      <c r="F31" s="637"/>
      <c r="G31" s="637"/>
      <c r="H31" s="637"/>
      <c r="I31" s="637"/>
      <c r="J31" s="637"/>
      <c r="K31" s="637"/>
      <c r="L31" s="637"/>
      <c r="M31" s="637"/>
      <c r="N31" s="637"/>
      <c r="O31" s="637"/>
      <c r="P31" s="637"/>
      <c r="Q31" s="638"/>
      <c r="R31" s="623" t="s">
        <v>244</v>
      </c>
      <c r="S31" s="624"/>
      <c r="T31" s="624"/>
      <c r="U31" s="624"/>
      <c r="V31" s="624"/>
      <c r="W31" s="624"/>
      <c r="X31" s="624"/>
      <c r="Y31" s="625"/>
      <c r="Z31" s="626" t="s">
        <v>255</v>
      </c>
      <c r="AA31" s="626"/>
      <c r="AB31" s="626"/>
      <c r="AC31" s="626"/>
      <c r="AD31" s="627" t="s">
        <v>244</v>
      </c>
      <c r="AE31" s="627"/>
      <c r="AF31" s="627"/>
      <c r="AG31" s="627"/>
      <c r="AH31" s="627"/>
      <c r="AI31" s="627"/>
      <c r="AJ31" s="627"/>
      <c r="AK31" s="627"/>
      <c r="AL31" s="628" t="s">
        <v>244</v>
      </c>
      <c r="AM31" s="629"/>
      <c r="AN31" s="629"/>
      <c r="AO31" s="630"/>
      <c r="AP31" s="671" t="s">
        <v>322</v>
      </c>
      <c r="AQ31" s="672"/>
      <c r="AR31" s="672"/>
      <c r="AS31" s="672"/>
      <c r="AT31" s="677" t="s">
        <v>323</v>
      </c>
      <c r="AU31" s="218"/>
      <c r="AV31" s="218"/>
      <c r="AW31" s="218"/>
      <c r="AX31" s="609" t="s">
        <v>194</v>
      </c>
      <c r="AY31" s="610"/>
      <c r="AZ31" s="610"/>
      <c r="BA31" s="610"/>
      <c r="BB31" s="610"/>
      <c r="BC31" s="610"/>
      <c r="BD31" s="610"/>
      <c r="BE31" s="610"/>
      <c r="BF31" s="611"/>
      <c r="BG31" s="670">
        <v>99.4</v>
      </c>
      <c r="BH31" s="667"/>
      <c r="BI31" s="667"/>
      <c r="BJ31" s="667"/>
      <c r="BK31" s="667"/>
      <c r="BL31" s="667"/>
      <c r="BM31" s="618">
        <v>97.4</v>
      </c>
      <c r="BN31" s="667"/>
      <c r="BO31" s="667"/>
      <c r="BP31" s="667"/>
      <c r="BQ31" s="668"/>
      <c r="BR31" s="670">
        <v>99.3</v>
      </c>
      <c r="BS31" s="667"/>
      <c r="BT31" s="667"/>
      <c r="BU31" s="667"/>
      <c r="BV31" s="667"/>
      <c r="BW31" s="667"/>
      <c r="BX31" s="618">
        <v>96.8</v>
      </c>
      <c r="BY31" s="667"/>
      <c r="BZ31" s="667"/>
      <c r="CA31" s="667"/>
      <c r="CB31" s="668"/>
      <c r="CD31" s="663"/>
      <c r="CE31" s="664"/>
      <c r="CF31" s="620" t="s">
        <v>324</v>
      </c>
      <c r="CG31" s="621"/>
      <c r="CH31" s="621"/>
      <c r="CI31" s="621"/>
      <c r="CJ31" s="621"/>
      <c r="CK31" s="621"/>
      <c r="CL31" s="621"/>
      <c r="CM31" s="621"/>
      <c r="CN31" s="621"/>
      <c r="CO31" s="621"/>
      <c r="CP31" s="621"/>
      <c r="CQ31" s="622"/>
      <c r="CR31" s="623">
        <v>12665</v>
      </c>
      <c r="CS31" s="653"/>
      <c r="CT31" s="653"/>
      <c r="CU31" s="653"/>
      <c r="CV31" s="653"/>
      <c r="CW31" s="653"/>
      <c r="CX31" s="653"/>
      <c r="CY31" s="654"/>
      <c r="CZ31" s="628">
        <v>0.2</v>
      </c>
      <c r="DA31" s="655"/>
      <c r="DB31" s="655"/>
      <c r="DC31" s="658"/>
      <c r="DD31" s="632">
        <v>12665</v>
      </c>
      <c r="DE31" s="653"/>
      <c r="DF31" s="653"/>
      <c r="DG31" s="653"/>
      <c r="DH31" s="653"/>
      <c r="DI31" s="653"/>
      <c r="DJ31" s="653"/>
      <c r="DK31" s="654"/>
      <c r="DL31" s="632">
        <v>12665</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325</v>
      </c>
      <c r="C32" s="621"/>
      <c r="D32" s="621"/>
      <c r="E32" s="621"/>
      <c r="F32" s="621"/>
      <c r="G32" s="621"/>
      <c r="H32" s="621"/>
      <c r="I32" s="621"/>
      <c r="J32" s="621"/>
      <c r="K32" s="621"/>
      <c r="L32" s="621"/>
      <c r="M32" s="621"/>
      <c r="N32" s="621"/>
      <c r="O32" s="621"/>
      <c r="P32" s="621"/>
      <c r="Q32" s="622"/>
      <c r="R32" s="623">
        <v>273421</v>
      </c>
      <c r="S32" s="624"/>
      <c r="T32" s="624"/>
      <c r="U32" s="624"/>
      <c r="V32" s="624"/>
      <c r="W32" s="624"/>
      <c r="X32" s="624"/>
      <c r="Y32" s="625"/>
      <c r="Z32" s="626">
        <v>5</v>
      </c>
      <c r="AA32" s="626"/>
      <c r="AB32" s="626"/>
      <c r="AC32" s="626"/>
      <c r="AD32" s="627" t="s">
        <v>244</v>
      </c>
      <c r="AE32" s="627"/>
      <c r="AF32" s="627"/>
      <c r="AG32" s="627"/>
      <c r="AH32" s="627"/>
      <c r="AI32" s="627"/>
      <c r="AJ32" s="627"/>
      <c r="AK32" s="627"/>
      <c r="AL32" s="628" t="s">
        <v>244</v>
      </c>
      <c r="AM32" s="629"/>
      <c r="AN32" s="629"/>
      <c r="AO32" s="630"/>
      <c r="AP32" s="673"/>
      <c r="AQ32" s="674"/>
      <c r="AR32" s="674"/>
      <c r="AS32" s="674"/>
      <c r="AT32" s="678"/>
      <c r="AU32" s="214" t="s">
        <v>326</v>
      </c>
      <c r="AX32" s="620" t="s">
        <v>327</v>
      </c>
      <c r="AY32" s="621"/>
      <c r="AZ32" s="621"/>
      <c r="BA32" s="621"/>
      <c r="BB32" s="621"/>
      <c r="BC32" s="621"/>
      <c r="BD32" s="621"/>
      <c r="BE32" s="621"/>
      <c r="BF32" s="622"/>
      <c r="BG32" s="680">
        <v>99.5</v>
      </c>
      <c r="BH32" s="653"/>
      <c r="BI32" s="653"/>
      <c r="BJ32" s="653"/>
      <c r="BK32" s="653"/>
      <c r="BL32" s="653"/>
      <c r="BM32" s="629">
        <v>95.2</v>
      </c>
      <c r="BN32" s="653"/>
      <c r="BO32" s="653"/>
      <c r="BP32" s="653"/>
      <c r="BQ32" s="669"/>
      <c r="BR32" s="680">
        <v>98.9</v>
      </c>
      <c r="BS32" s="653"/>
      <c r="BT32" s="653"/>
      <c r="BU32" s="653"/>
      <c r="BV32" s="653"/>
      <c r="BW32" s="653"/>
      <c r="BX32" s="629">
        <v>94.1</v>
      </c>
      <c r="BY32" s="653"/>
      <c r="BZ32" s="653"/>
      <c r="CA32" s="653"/>
      <c r="CB32" s="669"/>
      <c r="CD32" s="665"/>
      <c r="CE32" s="666"/>
      <c r="CF32" s="620" t="s">
        <v>328</v>
      </c>
      <c r="CG32" s="621"/>
      <c r="CH32" s="621"/>
      <c r="CI32" s="621"/>
      <c r="CJ32" s="621"/>
      <c r="CK32" s="621"/>
      <c r="CL32" s="621"/>
      <c r="CM32" s="621"/>
      <c r="CN32" s="621"/>
      <c r="CO32" s="621"/>
      <c r="CP32" s="621"/>
      <c r="CQ32" s="622"/>
      <c r="CR32" s="623" t="s">
        <v>244</v>
      </c>
      <c r="CS32" s="624"/>
      <c r="CT32" s="624"/>
      <c r="CU32" s="624"/>
      <c r="CV32" s="624"/>
      <c r="CW32" s="624"/>
      <c r="CX32" s="624"/>
      <c r="CY32" s="625"/>
      <c r="CZ32" s="628" t="s">
        <v>244</v>
      </c>
      <c r="DA32" s="655"/>
      <c r="DB32" s="655"/>
      <c r="DC32" s="658"/>
      <c r="DD32" s="632" t="s">
        <v>244</v>
      </c>
      <c r="DE32" s="624"/>
      <c r="DF32" s="624"/>
      <c r="DG32" s="624"/>
      <c r="DH32" s="624"/>
      <c r="DI32" s="624"/>
      <c r="DJ32" s="624"/>
      <c r="DK32" s="625"/>
      <c r="DL32" s="632" t="s">
        <v>244</v>
      </c>
      <c r="DM32" s="624"/>
      <c r="DN32" s="624"/>
      <c r="DO32" s="624"/>
      <c r="DP32" s="624"/>
      <c r="DQ32" s="624"/>
      <c r="DR32" s="624"/>
      <c r="DS32" s="624"/>
      <c r="DT32" s="624"/>
      <c r="DU32" s="624"/>
      <c r="DV32" s="625"/>
      <c r="DW32" s="628" t="s">
        <v>244</v>
      </c>
      <c r="DX32" s="655"/>
      <c r="DY32" s="655"/>
      <c r="DZ32" s="655"/>
      <c r="EA32" s="655"/>
      <c r="EB32" s="655"/>
      <c r="EC32" s="656"/>
    </row>
    <row r="33" spans="2:133" ht="11.25" customHeight="1" x14ac:dyDescent="0.15">
      <c r="B33" s="620" t="s">
        <v>329</v>
      </c>
      <c r="C33" s="621"/>
      <c r="D33" s="621"/>
      <c r="E33" s="621"/>
      <c r="F33" s="621"/>
      <c r="G33" s="621"/>
      <c r="H33" s="621"/>
      <c r="I33" s="621"/>
      <c r="J33" s="621"/>
      <c r="K33" s="621"/>
      <c r="L33" s="621"/>
      <c r="M33" s="621"/>
      <c r="N33" s="621"/>
      <c r="O33" s="621"/>
      <c r="P33" s="621"/>
      <c r="Q33" s="622"/>
      <c r="R33" s="623">
        <v>4036</v>
      </c>
      <c r="S33" s="624"/>
      <c r="T33" s="624"/>
      <c r="U33" s="624"/>
      <c r="V33" s="624"/>
      <c r="W33" s="624"/>
      <c r="X33" s="624"/>
      <c r="Y33" s="625"/>
      <c r="Z33" s="626">
        <v>0.1</v>
      </c>
      <c r="AA33" s="626"/>
      <c r="AB33" s="626"/>
      <c r="AC33" s="626"/>
      <c r="AD33" s="627" t="s">
        <v>244</v>
      </c>
      <c r="AE33" s="627"/>
      <c r="AF33" s="627"/>
      <c r="AG33" s="627"/>
      <c r="AH33" s="627"/>
      <c r="AI33" s="627"/>
      <c r="AJ33" s="627"/>
      <c r="AK33" s="627"/>
      <c r="AL33" s="628" t="s">
        <v>244</v>
      </c>
      <c r="AM33" s="629"/>
      <c r="AN33" s="629"/>
      <c r="AO33" s="630"/>
      <c r="AP33" s="675"/>
      <c r="AQ33" s="676"/>
      <c r="AR33" s="676"/>
      <c r="AS33" s="676"/>
      <c r="AT33" s="679"/>
      <c r="AU33" s="219"/>
      <c r="AV33" s="219"/>
      <c r="AW33" s="219"/>
      <c r="AX33" s="644" t="s">
        <v>330</v>
      </c>
      <c r="AY33" s="645"/>
      <c r="AZ33" s="645"/>
      <c r="BA33" s="645"/>
      <c r="BB33" s="645"/>
      <c r="BC33" s="645"/>
      <c r="BD33" s="645"/>
      <c r="BE33" s="645"/>
      <c r="BF33" s="646"/>
      <c r="BG33" s="681">
        <v>99.4</v>
      </c>
      <c r="BH33" s="682"/>
      <c r="BI33" s="682"/>
      <c r="BJ33" s="682"/>
      <c r="BK33" s="682"/>
      <c r="BL33" s="682"/>
      <c r="BM33" s="683">
        <v>98.4</v>
      </c>
      <c r="BN33" s="682"/>
      <c r="BO33" s="682"/>
      <c r="BP33" s="682"/>
      <c r="BQ33" s="684"/>
      <c r="BR33" s="681">
        <v>99.5</v>
      </c>
      <c r="BS33" s="682"/>
      <c r="BT33" s="682"/>
      <c r="BU33" s="682"/>
      <c r="BV33" s="682"/>
      <c r="BW33" s="682"/>
      <c r="BX33" s="683">
        <v>98.3</v>
      </c>
      <c r="BY33" s="682"/>
      <c r="BZ33" s="682"/>
      <c r="CA33" s="682"/>
      <c r="CB33" s="684"/>
      <c r="CD33" s="620" t="s">
        <v>331</v>
      </c>
      <c r="CE33" s="621"/>
      <c r="CF33" s="621"/>
      <c r="CG33" s="621"/>
      <c r="CH33" s="621"/>
      <c r="CI33" s="621"/>
      <c r="CJ33" s="621"/>
      <c r="CK33" s="621"/>
      <c r="CL33" s="621"/>
      <c r="CM33" s="621"/>
      <c r="CN33" s="621"/>
      <c r="CO33" s="621"/>
      <c r="CP33" s="621"/>
      <c r="CQ33" s="622"/>
      <c r="CR33" s="623">
        <v>2860048</v>
      </c>
      <c r="CS33" s="653"/>
      <c r="CT33" s="653"/>
      <c r="CU33" s="653"/>
      <c r="CV33" s="653"/>
      <c r="CW33" s="653"/>
      <c r="CX33" s="653"/>
      <c r="CY33" s="654"/>
      <c r="CZ33" s="628">
        <v>56.1</v>
      </c>
      <c r="DA33" s="655"/>
      <c r="DB33" s="655"/>
      <c r="DC33" s="658"/>
      <c r="DD33" s="632">
        <v>1825469</v>
      </c>
      <c r="DE33" s="653"/>
      <c r="DF33" s="653"/>
      <c r="DG33" s="653"/>
      <c r="DH33" s="653"/>
      <c r="DI33" s="653"/>
      <c r="DJ33" s="653"/>
      <c r="DK33" s="654"/>
      <c r="DL33" s="632">
        <v>1130904</v>
      </c>
      <c r="DM33" s="653"/>
      <c r="DN33" s="653"/>
      <c r="DO33" s="653"/>
      <c r="DP33" s="653"/>
      <c r="DQ33" s="653"/>
      <c r="DR33" s="653"/>
      <c r="DS33" s="653"/>
      <c r="DT33" s="653"/>
      <c r="DU33" s="653"/>
      <c r="DV33" s="654"/>
      <c r="DW33" s="628">
        <v>44.6</v>
      </c>
      <c r="DX33" s="655"/>
      <c r="DY33" s="655"/>
      <c r="DZ33" s="655"/>
      <c r="EA33" s="655"/>
      <c r="EB33" s="655"/>
      <c r="EC33" s="656"/>
    </row>
    <row r="34" spans="2:133" ht="11.25" customHeight="1" x14ac:dyDescent="0.15">
      <c r="B34" s="620" t="s">
        <v>332</v>
      </c>
      <c r="C34" s="621"/>
      <c r="D34" s="621"/>
      <c r="E34" s="621"/>
      <c r="F34" s="621"/>
      <c r="G34" s="621"/>
      <c r="H34" s="621"/>
      <c r="I34" s="621"/>
      <c r="J34" s="621"/>
      <c r="K34" s="621"/>
      <c r="L34" s="621"/>
      <c r="M34" s="621"/>
      <c r="N34" s="621"/>
      <c r="O34" s="621"/>
      <c r="P34" s="621"/>
      <c r="Q34" s="622"/>
      <c r="R34" s="623">
        <v>465072</v>
      </c>
      <c r="S34" s="624"/>
      <c r="T34" s="624"/>
      <c r="U34" s="624"/>
      <c r="V34" s="624"/>
      <c r="W34" s="624"/>
      <c r="X34" s="624"/>
      <c r="Y34" s="625"/>
      <c r="Z34" s="626">
        <v>8.4</v>
      </c>
      <c r="AA34" s="626"/>
      <c r="AB34" s="626"/>
      <c r="AC34" s="626"/>
      <c r="AD34" s="627" t="s">
        <v>244</v>
      </c>
      <c r="AE34" s="627"/>
      <c r="AF34" s="627"/>
      <c r="AG34" s="627"/>
      <c r="AH34" s="627"/>
      <c r="AI34" s="627"/>
      <c r="AJ34" s="627"/>
      <c r="AK34" s="627"/>
      <c r="AL34" s="628" t="s">
        <v>244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333</v>
      </c>
      <c r="CE34" s="621"/>
      <c r="CF34" s="621"/>
      <c r="CG34" s="621"/>
      <c r="CH34" s="621"/>
      <c r="CI34" s="621"/>
      <c r="CJ34" s="621"/>
      <c r="CK34" s="621"/>
      <c r="CL34" s="621"/>
      <c r="CM34" s="621"/>
      <c r="CN34" s="621"/>
      <c r="CO34" s="621"/>
      <c r="CP34" s="621"/>
      <c r="CQ34" s="622"/>
      <c r="CR34" s="623">
        <v>1179823</v>
      </c>
      <c r="CS34" s="624"/>
      <c r="CT34" s="624"/>
      <c r="CU34" s="624"/>
      <c r="CV34" s="624"/>
      <c r="CW34" s="624"/>
      <c r="CX34" s="624"/>
      <c r="CY34" s="625"/>
      <c r="CZ34" s="628">
        <v>23.2</v>
      </c>
      <c r="DA34" s="655"/>
      <c r="DB34" s="655"/>
      <c r="DC34" s="658"/>
      <c r="DD34" s="632">
        <v>845576</v>
      </c>
      <c r="DE34" s="624"/>
      <c r="DF34" s="624"/>
      <c r="DG34" s="624"/>
      <c r="DH34" s="624"/>
      <c r="DI34" s="624"/>
      <c r="DJ34" s="624"/>
      <c r="DK34" s="625"/>
      <c r="DL34" s="632">
        <v>348557</v>
      </c>
      <c r="DM34" s="624"/>
      <c r="DN34" s="624"/>
      <c r="DO34" s="624"/>
      <c r="DP34" s="624"/>
      <c r="DQ34" s="624"/>
      <c r="DR34" s="624"/>
      <c r="DS34" s="624"/>
      <c r="DT34" s="624"/>
      <c r="DU34" s="624"/>
      <c r="DV34" s="625"/>
      <c r="DW34" s="628">
        <v>13.7</v>
      </c>
      <c r="DX34" s="655"/>
      <c r="DY34" s="655"/>
      <c r="DZ34" s="655"/>
      <c r="EA34" s="655"/>
      <c r="EB34" s="655"/>
      <c r="EC34" s="656"/>
    </row>
    <row r="35" spans="2:133" ht="11.25" customHeight="1" x14ac:dyDescent="0.15">
      <c r="B35" s="620" t="s">
        <v>334</v>
      </c>
      <c r="C35" s="621"/>
      <c r="D35" s="621"/>
      <c r="E35" s="621"/>
      <c r="F35" s="621"/>
      <c r="G35" s="621"/>
      <c r="H35" s="621"/>
      <c r="I35" s="621"/>
      <c r="J35" s="621"/>
      <c r="K35" s="621"/>
      <c r="L35" s="621"/>
      <c r="M35" s="621"/>
      <c r="N35" s="621"/>
      <c r="O35" s="621"/>
      <c r="P35" s="621"/>
      <c r="Q35" s="622"/>
      <c r="R35" s="623">
        <v>657387</v>
      </c>
      <c r="S35" s="624"/>
      <c r="T35" s="624"/>
      <c r="U35" s="624"/>
      <c r="V35" s="624"/>
      <c r="W35" s="624"/>
      <c r="X35" s="624"/>
      <c r="Y35" s="625"/>
      <c r="Z35" s="626">
        <v>11.9</v>
      </c>
      <c r="AA35" s="626"/>
      <c r="AB35" s="626"/>
      <c r="AC35" s="626"/>
      <c r="AD35" s="627" t="s">
        <v>244</v>
      </c>
      <c r="AE35" s="627"/>
      <c r="AF35" s="627"/>
      <c r="AG35" s="627"/>
      <c r="AH35" s="627"/>
      <c r="AI35" s="627"/>
      <c r="AJ35" s="627"/>
      <c r="AK35" s="627"/>
      <c r="AL35" s="628" t="s">
        <v>244</v>
      </c>
      <c r="AM35" s="629"/>
      <c r="AN35" s="629"/>
      <c r="AO35" s="630"/>
      <c r="AP35" s="222"/>
      <c r="AQ35" s="605" t="s">
        <v>335</v>
      </c>
      <c r="AR35" s="606"/>
      <c r="AS35" s="606"/>
      <c r="AT35" s="606"/>
      <c r="AU35" s="606"/>
      <c r="AV35" s="606"/>
      <c r="AW35" s="606"/>
      <c r="AX35" s="606"/>
      <c r="AY35" s="606"/>
      <c r="AZ35" s="606"/>
      <c r="BA35" s="606"/>
      <c r="BB35" s="606"/>
      <c r="BC35" s="606"/>
      <c r="BD35" s="606"/>
      <c r="BE35" s="606"/>
      <c r="BF35" s="607"/>
      <c r="BG35" s="605" t="s">
        <v>336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337</v>
      </c>
      <c r="CE35" s="621"/>
      <c r="CF35" s="621"/>
      <c r="CG35" s="621"/>
      <c r="CH35" s="621"/>
      <c r="CI35" s="621"/>
      <c r="CJ35" s="621"/>
      <c r="CK35" s="621"/>
      <c r="CL35" s="621"/>
      <c r="CM35" s="621"/>
      <c r="CN35" s="621"/>
      <c r="CO35" s="621"/>
      <c r="CP35" s="621"/>
      <c r="CQ35" s="622"/>
      <c r="CR35" s="623">
        <v>55993</v>
      </c>
      <c r="CS35" s="653"/>
      <c r="CT35" s="653"/>
      <c r="CU35" s="653"/>
      <c r="CV35" s="653"/>
      <c r="CW35" s="653"/>
      <c r="CX35" s="653"/>
      <c r="CY35" s="654"/>
      <c r="CZ35" s="628">
        <v>1.1000000000000001</v>
      </c>
      <c r="DA35" s="655"/>
      <c r="DB35" s="655"/>
      <c r="DC35" s="658"/>
      <c r="DD35" s="632">
        <v>21428</v>
      </c>
      <c r="DE35" s="653"/>
      <c r="DF35" s="653"/>
      <c r="DG35" s="653"/>
      <c r="DH35" s="653"/>
      <c r="DI35" s="653"/>
      <c r="DJ35" s="653"/>
      <c r="DK35" s="654"/>
      <c r="DL35" s="632">
        <v>19772</v>
      </c>
      <c r="DM35" s="653"/>
      <c r="DN35" s="653"/>
      <c r="DO35" s="653"/>
      <c r="DP35" s="653"/>
      <c r="DQ35" s="653"/>
      <c r="DR35" s="653"/>
      <c r="DS35" s="653"/>
      <c r="DT35" s="653"/>
      <c r="DU35" s="653"/>
      <c r="DV35" s="654"/>
      <c r="DW35" s="628">
        <v>0.8</v>
      </c>
      <c r="DX35" s="655"/>
      <c r="DY35" s="655"/>
      <c r="DZ35" s="655"/>
      <c r="EA35" s="655"/>
      <c r="EB35" s="655"/>
      <c r="EC35" s="656"/>
    </row>
    <row r="36" spans="2:133" ht="11.25" customHeight="1" x14ac:dyDescent="0.15">
      <c r="B36" s="620" t="s">
        <v>338</v>
      </c>
      <c r="C36" s="621"/>
      <c r="D36" s="621"/>
      <c r="E36" s="621"/>
      <c r="F36" s="621"/>
      <c r="G36" s="621"/>
      <c r="H36" s="621"/>
      <c r="I36" s="621"/>
      <c r="J36" s="621"/>
      <c r="K36" s="621"/>
      <c r="L36" s="621"/>
      <c r="M36" s="621"/>
      <c r="N36" s="621"/>
      <c r="O36" s="621"/>
      <c r="P36" s="621"/>
      <c r="Q36" s="622"/>
      <c r="R36" s="623">
        <v>204323</v>
      </c>
      <c r="S36" s="624"/>
      <c r="T36" s="624"/>
      <c r="U36" s="624"/>
      <c r="V36" s="624"/>
      <c r="W36" s="624"/>
      <c r="X36" s="624"/>
      <c r="Y36" s="625"/>
      <c r="Z36" s="626">
        <v>3.7</v>
      </c>
      <c r="AA36" s="626"/>
      <c r="AB36" s="626"/>
      <c r="AC36" s="626"/>
      <c r="AD36" s="627" t="s">
        <v>244</v>
      </c>
      <c r="AE36" s="627"/>
      <c r="AF36" s="627"/>
      <c r="AG36" s="627"/>
      <c r="AH36" s="627"/>
      <c r="AI36" s="627"/>
      <c r="AJ36" s="627"/>
      <c r="AK36" s="627"/>
      <c r="AL36" s="628" t="s">
        <v>244</v>
      </c>
      <c r="AM36" s="629"/>
      <c r="AN36" s="629"/>
      <c r="AO36" s="630"/>
      <c r="AP36" s="222"/>
      <c r="AQ36" s="685" t="s">
        <v>339</v>
      </c>
      <c r="AR36" s="686"/>
      <c r="AS36" s="686"/>
      <c r="AT36" s="686"/>
      <c r="AU36" s="686"/>
      <c r="AV36" s="686"/>
      <c r="AW36" s="686"/>
      <c r="AX36" s="686"/>
      <c r="AY36" s="687"/>
      <c r="AZ36" s="612">
        <v>519731</v>
      </c>
      <c r="BA36" s="613"/>
      <c r="BB36" s="613"/>
      <c r="BC36" s="613"/>
      <c r="BD36" s="613"/>
      <c r="BE36" s="613"/>
      <c r="BF36" s="688"/>
      <c r="BG36" s="609" t="s">
        <v>340</v>
      </c>
      <c r="BH36" s="610"/>
      <c r="BI36" s="610"/>
      <c r="BJ36" s="610"/>
      <c r="BK36" s="610"/>
      <c r="BL36" s="610"/>
      <c r="BM36" s="610"/>
      <c r="BN36" s="610"/>
      <c r="BO36" s="610"/>
      <c r="BP36" s="610"/>
      <c r="BQ36" s="610"/>
      <c r="BR36" s="610"/>
      <c r="BS36" s="610"/>
      <c r="BT36" s="610"/>
      <c r="BU36" s="611"/>
      <c r="BV36" s="612">
        <v>8865</v>
      </c>
      <c r="BW36" s="613"/>
      <c r="BX36" s="613"/>
      <c r="BY36" s="613"/>
      <c r="BZ36" s="613"/>
      <c r="CA36" s="613"/>
      <c r="CB36" s="688"/>
      <c r="CD36" s="620" t="s">
        <v>341</v>
      </c>
      <c r="CE36" s="621"/>
      <c r="CF36" s="621"/>
      <c r="CG36" s="621"/>
      <c r="CH36" s="621"/>
      <c r="CI36" s="621"/>
      <c r="CJ36" s="621"/>
      <c r="CK36" s="621"/>
      <c r="CL36" s="621"/>
      <c r="CM36" s="621"/>
      <c r="CN36" s="621"/>
      <c r="CO36" s="621"/>
      <c r="CP36" s="621"/>
      <c r="CQ36" s="622"/>
      <c r="CR36" s="623">
        <v>751178</v>
      </c>
      <c r="CS36" s="624"/>
      <c r="CT36" s="624"/>
      <c r="CU36" s="624"/>
      <c r="CV36" s="624"/>
      <c r="CW36" s="624"/>
      <c r="CX36" s="624"/>
      <c r="CY36" s="625"/>
      <c r="CZ36" s="628">
        <v>14.7</v>
      </c>
      <c r="DA36" s="655"/>
      <c r="DB36" s="655"/>
      <c r="DC36" s="658"/>
      <c r="DD36" s="632">
        <v>607528</v>
      </c>
      <c r="DE36" s="624"/>
      <c r="DF36" s="624"/>
      <c r="DG36" s="624"/>
      <c r="DH36" s="624"/>
      <c r="DI36" s="624"/>
      <c r="DJ36" s="624"/>
      <c r="DK36" s="625"/>
      <c r="DL36" s="632">
        <v>515534</v>
      </c>
      <c r="DM36" s="624"/>
      <c r="DN36" s="624"/>
      <c r="DO36" s="624"/>
      <c r="DP36" s="624"/>
      <c r="DQ36" s="624"/>
      <c r="DR36" s="624"/>
      <c r="DS36" s="624"/>
      <c r="DT36" s="624"/>
      <c r="DU36" s="624"/>
      <c r="DV36" s="625"/>
      <c r="DW36" s="628">
        <v>20.3</v>
      </c>
      <c r="DX36" s="655"/>
      <c r="DY36" s="655"/>
      <c r="DZ36" s="655"/>
      <c r="EA36" s="655"/>
      <c r="EB36" s="655"/>
      <c r="EC36" s="656"/>
    </row>
    <row r="37" spans="2:133" ht="11.25" customHeight="1" x14ac:dyDescent="0.15">
      <c r="B37" s="620" t="s">
        <v>342</v>
      </c>
      <c r="C37" s="621"/>
      <c r="D37" s="621"/>
      <c r="E37" s="621"/>
      <c r="F37" s="621"/>
      <c r="G37" s="621"/>
      <c r="H37" s="621"/>
      <c r="I37" s="621"/>
      <c r="J37" s="621"/>
      <c r="K37" s="621"/>
      <c r="L37" s="621"/>
      <c r="M37" s="621"/>
      <c r="N37" s="621"/>
      <c r="O37" s="621"/>
      <c r="P37" s="621"/>
      <c r="Q37" s="622"/>
      <c r="R37" s="623">
        <v>76686</v>
      </c>
      <c r="S37" s="624"/>
      <c r="T37" s="624"/>
      <c r="U37" s="624"/>
      <c r="V37" s="624"/>
      <c r="W37" s="624"/>
      <c r="X37" s="624"/>
      <c r="Y37" s="625"/>
      <c r="Z37" s="626">
        <v>1.4</v>
      </c>
      <c r="AA37" s="626"/>
      <c r="AB37" s="626"/>
      <c r="AC37" s="626"/>
      <c r="AD37" s="627">
        <v>1331</v>
      </c>
      <c r="AE37" s="627"/>
      <c r="AF37" s="627"/>
      <c r="AG37" s="627"/>
      <c r="AH37" s="627"/>
      <c r="AI37" s="627"/>
      <c r="AJ37" s="627"/>
      <c r="AK37" s="627"/>
      <c r="AL37" s="628">
        <v>0.1</v>
      </c>
      <c r="AM37" s="629"/>
      <c r="AN37" s="629"/>
      <c r="AO37" s="630"/>
      <c r="AQ37" s="689" t="s">
        <v>343</v>
      </c>
      <c r="AR37" s="690"/>
      <c r="AS37" s="690"/>
      <c r="AT37" s="690"/>
      <c r="AU37" s="690"/>
      <c r="AV37" s="690"/>
      <c r="AW37" s="690"/>
      <c r="AX37" s="690"/>
      <c r="AY37" s="691"/>
      <c r="AZ37" s="623">
        <v>125294</v>
      </c>
      <c r="BA37" s="624"/>
      <c r="BB37" s="624"/>
      <c r="BC37" s="624"/>
      <c r="BD37" s="653"/>
      <c r="BE37" s="653"/>
      <c r="BF37" s="669"/>
      <c r="BG37" s="620" t="s">
        <v>344</v>
      </c>
      <c r="BH37" s="621"/>
      <c r="BI37" s="621"/>
      <c r="BJ37" s="621"/>
      <c r="BK37" s="621"/>
      <c r="BL37" s="621"/>
      <c r="BM37" s="621"/>
      <c r="BN37" s="621"/>
      <c r="BO37" s="621"/>
      <c r="BP37" s="621"/>
      <c r="BQ37" s="621"/>
      <c r="BR37" s="621"/>
      <c r="BS37" s="621"/>
      <c r="BT37" s="621"/>
      <c r="BU37" s="622"/>
      <c r="BV37" s="623">
        <v>-5031</v>
      </c>
      <c r="BW37" s="624"/>
      <c r="BX37" s="624"/>
      <c r="BY37" s="624"/>
      <c r="BZ37" s="624"/>
      <c r="CA37" s="624"/>
      <c r="CB37" s="633"/>
      <c r="CD37" s="620" t="s">
        <v>345</v>
      </c>
      <c r="CE37" s="621"/>
      <c r="CF37" s="621"/>
      <c r="CG37" s="621"/>
      <c r="CH37" s="621"/>
      <c r="CI37" s="621"/>
      <c r="CJ37" s="621"/>
      <c r="CK37" s="621"/>
      <c r="CL37" s="621"/>
      <c r="CM37" s="621"/>
      <c r="CN37" s="621"/>
      <c r="CO37" s="621"/>
      <c r="CP37" s="621"/>
      <c r="CQ37" s="622"/>
      <c r="CR37" s="623">
        <v>138802</v>
      </c>
      <c r="CS37" s="653"/>
      <c r="CT37" s="653"/>
      <c r="CU37" s="653"/>
      <c r="CV37" s="653"/>
      <c r="CW37" s="653"/>
      <c r="CX37" s="653"/>
      <c r="CY37" s="654"/>
      <c r="CZ37" s="628">
        <v>2.7</v>
      </c>
      <c r="DA37" s="655"/>
      <c r="DB37" s="655"/>
      <c r="DC37" s="658"/>
      <c r="DD37" s="632">
        <v>137106</v>
      </c>
      <c r="DE37" s="653"/>
      <c r="DF37" s="653"/>
      <c r="DG37" s="653"/>
      <c r="DH37" s="653"/>
      <c r="DI37" s="653"/>
      <c r="DJ37" s="653"/>
      <c r="DK37" s="654"/>
      <c r="DL37" s="632">
        <v>137039</v>
      </c>
      <c r="DM37" s="653"/>
      <c r="DN37" s="653"/>
      <c r="DO37" s="653"/>
      <c r="DP37" s="653"/>
      <c r="DQ37" s="653"/>
      <c r="DR37" s="653"/>
      <c r="DS37" s="653"/>
      <c r="DT37" s="653"/>
      <c r="DU37" s="653"/>
      <c r="DV37" s="654"/>
      <c r="DW37" s="628">
        <v>5.4</v>
      </c>
      <c r="DX37" s="655"/>
      <c r="DY37" s="655"/>
      <c r="DZ37" s="655"/>
      <c r="EA37" s="655"/>
      <c r="EB37" s="655"/>
      <c r="EC37" s="656"/>
    </row>
    <row r="38" spans="2:133" ht="11.25" customHeight="1" x14ac:dyDescent="0.15">
      <c r="B38" s="620" t="s">
        <v>346</v>
      </c>
      <c r="C38" s="621"/>
      <c r="D38" s="621"/>
      <c r="E38" s="621"/>
      <c r="F38" s="621"/>
      <c r="G38" s="621"/>
      <c r="H38" s="621"/>
      <c r="I38" s="621"/>
      <c r="J38" s="621"/>
      <c r="K38" s="621"/>
      <c r="L38" s="621"/>
      <c r="M38" s="621"/>
      <c r="N38" s="621"/>
      <c r="O38" s="621"/>
      <c r="P38" s="621"/>
      <c r="Q38" s="622"/>
      <c r="R38" s="623">
        <v>193165</v>
      </c>
      <c r="S38" s="624"/>
      <c r="T38" s="624"/>
      <c r="U38" s="624"/>
      <c r="V38" s="624"/>
      <c r="W38" s="624"/>
      <c r="X38" s="624"/>
      <c r="Y38" s="625"/>
      <c r="Z38" s="626">
        <v>3.5</v>
      </c>
      <c r="AA38" s="626"/>
      <c r="AB38" s="626"/>
      <c r="AC38" s="626"/>
      <c r="AD38" s="627" t="s">
        <v>255</v>
      </c>
      <c r="AE38" s="627"/>
      <c r="AF38" s="627"/>
      <c r="AG38" s="627"/>
      <c r="AH38" s="627"/>
      <c r="AI38" s="627"/>
      <c r="AJ38" s="627"/>
      <c r="AK38" s="627"/>
      <c r="AL38" s="628" t="s">
        <v>255</v>
      </c>
      <c r="AM38" s="629"/>
      <c r="AN38" s="629"/>
      <c r="AO38" s="630"/>
      <c r="AQ38" s="689" t="s">
        <v>347</v>
      </c>
      <c r="AR38" s="690"/>
      <c r="AS38" s="690"/>
      <c r="AT38" s="690"/>
      <c r="AU38" s="690"/>
      <c r="AV38" s="690"/>
      <c r="AW38" s="690"/>
      <c r="AX38" s="690"/>
      <c r="AY38" s="691"/>
      <c r="AZ38" s="623">
        <v>78896</v>
      </c>
      <c r="BA38" s="624"/>
      <c r="BB38" s="624"/>
      <c r="BC38" s="624"/>
      <c r="BD38" s="653"/>
      <c r="BE38" s="653"/>
      <c r="BF38" s="669"/>
      <c r="BG38" s="620" t="s">
        <v>348</v>
      </c>
      <c r="BH38" s="621"/>
      <c r="BI38" s="621"/>
      <c r="BJ38" s="621"/>
      <c r="BK38" s="621"/>
      <c r="BL38" s="621"/>
      <c r="BM38" s="621"/>
      <c r="BN38" s="621"/>
      <c r="BO38" s="621"/>
      <c r="BP38" s="621"/>
      <c r="BQ38" s="621"/>
      <c r="BR38" s="621"/>
      <c r="BS38" s="621"/>
      <c r="BT38" s="621"/>
      <c r="BU38" s="622"/>
      <c r="BV38" s="623">
        <v>1010</v>
      </c>
      <c r="BW38" s="624"/>
      <c r="BX38" s="624"/>
      <c r="BY38" s="624"/>
      <c r="BZ38" s="624"/>
      <c r="CA38" s="624"/>
      <c r="CB38" s="633"/>
      <c r="CD38" s="620" t="s">
        <v>349</v>
      </c>
      <c r="CE38" s="621"/>
      <c r="CF38" s="621"/>
      <c r="CG38" s="621"/>
      <c r="CH38" s="621"/>
      <c r="CI38" s="621"/>
      <c r="CJ38" s="621"/>
      <c r="CK38" s="621"/>
      <c r="CL38" s="621"/>
      <c r="CM38" s="621"/>
      <c r="CN38" s="621"/>
      <c r="CO38" s="621"/>
      <c r="CP38" s="621"/>
      <c r="CQ38" s="622"/>
      <c r="CR38" s="623">
        <v>315541</v>
      </c>
      <c r="CS38" s="624"/>
      <c r="CT38" s="624"/>
      <c r="CU38" s="624"/>
      <c r="CV38" s="624"/>
      <c r="CW38" s="624"/>
      <c r="CX38" s="624"/>
      <c r="CY38" s="625"/>
      <c r="CZ38" s="628">
        <v>6.2</v>
      </c>
      <c r="DA38" s="655"/>
      <c r="DB38" s="655"/>
      <c r="DC38" s="658"/>
      <c r="DD38" s="632">
        <v>263813</v>
      </c>
      <c r="DE38" s="624"/>
      <c r="DF38" s="624"/>
      <c r="DG38" s="624"/>
      <c r="DH38" s="624"/>
      <c r="DI38" s="624"/>
      <c r="DJ38" s="624"/>
      <c r="DK38" s="625"/>
      <c r="DL38" s="632">
        <v>247041</v>
      </c>
      <c r="DM38" s="624"/>
      <c r="DN38" s="624"/>
      <c r="DO38" s="624"/>
      <c r="DP38" s="624"/>
      <c r="DQ38" s="624"/>
      <c r="DR38" s="624"/>
      <c r="DS38" s="624"/>
      <c r="DT38" s="624"/>
      <c r="DU38" s="624"/>
      <c r="DV38" s="625"/>
      <c r="DW38" s="628">
        <v>9.6999999999999993</v>
      </c>
      <c r="DX38" s="655"/>
      <c r="DY38" s="655"/>
      <c r="DZ38" s="655"/>
      <c r="EA38" s="655"/>
      <c r="EB38" s="655"/>
      <c r="EC38" s="656"/>
    </row>
    <row r="39" spans="2:133" ht="11.25" customHeight="1" x14ac:dyDescent="0.15">
      <c r="B39" s="620" t="s">
        <v>350</v>
      </c>
      <c r="C39" s="621"/>
      <c r="D39" s="621"/>
      <c r="E39" s="621"/>
      <c r="F39" s="621"/>
      <c r="G39" s="621"/>
      <c r="H39" s="621"/>
      <c r="I39" s="621"/>
      <c r="J39" s="621"/>
      <c r="K39" s="621"/>
      <c r="L39" s="621"/>
      <c r="M39" s="621"/>
      <c r="N39" s="621"/>
      <c r="O39" s="621"/>
      <c r="P39" s="621"/>
      <c r="Q39" s="622"/>
      <c r="R39" s="623" t="s">
        <v>244</v>
      </c>
      <c r="S39" s="624"/>
      <c r="T39" s="624"/>
      <c r="U39" s="624"/>
      <c r="V39" s="624"/>
      <c r="W39" s="624"/>
      <c r="X39" s="624"/>
      <c r="Y39" s="625"/>
      <c r="Z39" s="626" t="s">
        <v>255</v>
      </c>
      <c r="AA39" s="626"/>
      <c r="AB39" s="626"/>
      <c r="AC39" s="626"/>
      <c r="AD39" s="627" t="s">
        <v>244</v>
      </c>
      <c r="AE39" s="627"/>
      <c r="AF39" s="627"/>
      <c r="AG39" s="627"/>
      <c r="AH39" s="627"/>
      <c r="AI39" s="627"/>
      <c r="AJ39" s="627"/>
      <c r="AK39" s="627"/>
      <c r="AL39" s="628" t="s">
        <v>255</v>
      </c>
      <c r="AM39" s="629"/>
      <c r="AN39" s="629"/>
      <c r="AO39" s="630"/>
      <c r="AQ39" s="689" t="s">
        <v>351</v>
      </c>
      <c r="AR39" s="690"/>
      <c r="AS39" s="690"/>
      <c r="AT39" s="690"/>
      <c r="AU39" s="690"/>
      <c r="AV39" s="690"/>
      <c r="AW39" s="690"/>
      <c r="AX39" s="690"/>
      <c r="AY39" s="691"/>
      <c r="AZ39" s="623" t="s">
        <v>255</v>
      </c>
      <c r="BA39" s="624"/>
      <c r="BB39" s="624"/>
      <c r="BC39" s="624"/>
      <c r="BD39" s="653"/>
      <c r="BE39" s="653"/>
      <c r="BF39" s="669"/>
      <c r="BG39" s="620" t="s">
        <v>352</v>
      </c>
      <c r="BH39" s="621"/>
      <c r="BI39" s="621"/>
      <c r="BJ39" s="621"/>
      <c r="BK39" s="621"/>
      <c r="BL39" s="621"/>
      <c r="BM39" s="621"/>
      <c r="BN39" s="621"/>
      <c r="BO39" s="621"/>
      <c r="BP39" s="621"/>
      <c r="BQ39" s="621"/>
      <c r="BR39" s="621"/>
      <c r="BS39" s="621"/>
      <c r="BT39" s="621"/>
      <c r="BU39" s="622"/>
      <c r="BV39" s="623">
        <v>1629</v>
      </c>
      <c r="BW39" s="624"/>
      <c r="BX39" s="624"/>
      <c r="BY39" s="624"/>
      <c r="BZ39" s="624"/>
      <c r="CA39" s="624"/>
      <c r="CB39" s="633"/>
      <c r="CD39" s="620" t="s">
        <v>353</v>
      </c>
      <c r="CE39" s="621"/>
      <c r="CF39" s="621"/>
      <c r="CG39" s="621"/>
      <c r="CH39" s="621"/>
      <c r="CI39" s="621"/>
      <c r="CJ39" s="621"/>
      <c r="CK39" s="621"/>
      <c r="CL39" s="621"/>
      <c r="CM39" s="621"/>
      <c r="CN39" s="621"/>
      <c r="CO39" s="621"/>
      <c r="CP39" s="621"/>
      <c r="CQ39" s="622"/>
      <c r="CR39" s="623">
        <v>549938</v>
      </c>
      <c r="CS39" s="653"/>
      <c r="CT39" s="653"/>
      <c r="CU39" s="653"/>
      <c r="CV39" s="653"/>
      <c r="CW39" s="653"/>
      <c r="CX39" s="653"/>
      <c r="CY39" s="654"/>
      <c r="CZ39" s="628">
        <v>10.8</v>
      </c>
      <c r="DA39" s="655"/>
      <c r="DB39" s="655"/>
      <c r="DC39" s="658"/>
      <c r="DD39" s="632">
        <v>87097</v>
      </c>
      <c r="DE39" s="653"/>
      <c r="DF39" s="653"/>
      <c r="DG39" s="653"/>
      <c r="DH39" s="653"/>
      <c r="DI39" s="653"/>
      <c r="DJ39" s="653"/>
      <c r="DK39" s="654"/>
      <c r="DL39" s="632" t="s">
        <v>244</v>
      </c>
      <c r="DM39" s="653"/>
      <c r="DN39" s="653"/>
      <c r="DO39" s="653"/>
      <c r="DP39" s="653"/>
      <c r="DQ39" s="653"/>
      <c r="DR39" s="653"/>
      <c r="DS39" s="653"/>
      <c r="DT39" s="653"/>
      <c r="DU39" s="653"/>
      <c r="DV39" s="654"/>
      <c r="DW39" s="628" t="s">
        <v>255</v>
      </c>
      <c r="DX39" s="655"/>
      <c r="DY39" s="655"/>
      <c r="DZ39" s="655"/>
      <c r="EA39" s="655"/>
      <c r="EB39" s="655"/>
      <c r="EC39" s="656"/>
    </row>
    <row r="40" spans="2:133" ht="11.25" customHeight="1" x14ac:dyDescent="0.15">
      <c r="B40" s="620" t="s">
        <v>354</v>
      </c>
      <c r="C40" s="621"/>
      <c r="D40" s="621"/>
      <c r="E40" s="621"/>
      <c r="F40" s="621"/>
      <c r="G40" s="621"/>
      <c r="H40" s="621"/>
      <c r="I40" s="621"/>
      <c r="J40" s="621"/>
      <c r="K40" s="621"/>
      <c r="L40" s="621"/>
      <c r="M40" s="621"/>
      <c r="N40" s="621"/>
      <c r="O40" s="621"/>
      <c r="P40" s="621"/>
      <c r="Q40" s="622"/>
      <c r="R40" s="623">
        <v>35074</v>
      </c>
      <c r="S40" s="624"/>
      <c r="T40" s="624"/>
      <c r="U40" s="624"/>
      <c r="V40" s="624"/>
      <c r="W40" s="624"/>
      <c r="X40" s="624"/>
      <c r="Y40" s="625"/>
      <c r="Z40" s="626">
        <v>0.6</v>
      </c>
      <c r="AA40" s="626"/>
      <c r="AB40" s="626"/>
      <c r="AC40" s="626"/>
      <c r="AD40" s="627" t="s">
        <v>255</v>
      </c>
      <c r="AE40" s="627"/>
      <c r="AF40" s="627"/>
      <c r="AG40" s="627"/>
      <c r="AH40" s="627"/>
      <c r="AI40" s="627"/>
      <c r="AJ40" s="627"/>
      <c r="AK40" s="627"/>
      <c r="AL40" s="628" t="s">
        <v>244</v>
      </c>
      <c r="AM40" s="629"/>
      <c r="AN40" s="629"/>
      <c r="AO40" s="630"/>
      <c r="AQ40" s="689" t="s">
        <v>355</v>
      </c>
      <c r="AR40" s="690"/>
      <c r="AS40" s="690"/>
      <c r="AT40" s="690"/>
      <c r="AU40" s="690"/>
      <c r="AV40" s="690"/>
      <c r="AW40" s="690"/>
      <c r="AX40" s="690"/>
      <c r="AY40" s="691"/>
      <c r="AZ40" s="623" t="s">
        <v>255</v>
      </c>
      <c r="BA40" s="624"/>
      <c r="BB40" s="624"/>
      <c r="BC40" s="624"/>
      <c r="BD40" s="653"/>
      <c r="BE40" s="653"/>
      <c r="BF40" s="669"/>
      <c r="BG40" s="673" t="s">
        <v>356</v>
      </c>
      <c r="BH40" s="674"/>
      <c r="BI40" s="674"/>
      <c r="BJ40" s="674"/>
      <c r="BK40" s="674"/>
      <c r="BL40" s="223"/>
      <c r="BM40" s="621" t="s">
        <v>357</v>
      </c>
      <c r="BN40" s="621"/>
      <c r="BO40" s="621"/>
      <c r="BP40" s="621"/>
      <c r="BQ40" s="621"/>
      <c r="BR40" s="621"/>
      <c r="BS40" s="621"/>
      <c r="BT40" s="621"/>
      <c r="BU40" s="622"/>
      <c r="BV40" s="623">
        <v>78</v>
      </c>
      <c r="BW40" s="624"/>
      <c r="BX40" s="624"/>
      <c r="BY40" s="624"/>
      <c r="BZ40" s="624"/>
      <c r="CA40" s="624"/>
      <c r="CB40" s="633"/>
      <c r="CD40" s="620" t="s">
        <v>358</v>
      </c>
      <c r="CE40" s="621"/>
      <c r="CF40" s="621"/>
      <c r="CG40" s="621"/>
      <c r="CH40" s="621"/>
      <c r="CI40" s="621"/>
      <c r="CJ40" s="621"/>
      <c r="CK40" s="621"/>
      <c r="CL40" s="621"/>
      <c r="CM40" s="621"/>
      <c r="CN40" s="621"/>
      <c r="CO40" s="621"/>
      <c r="CP40" s="621"/>
      <c r="CQ40" s="622"/>
      <c r="CR40" s="623">
        <v>7575</v>
      </c>
      <c r="CS40" s="624"/>
      <c r="CT40" s="624"/>
      <c r="CU40" s="624"/>
      <c r="CV40" s="624"/>
      <c r="CW40" s="624"/>
      <c r="CX40" s="624"/>
      <c r="CY40" s="625"/>
      <c r="CZ40" s="628">
        <v>0.1</v>
      </c>
      <c r="DA40" s="655"/>
      <c r="DB40" s="655"/>
      <c r="DC40" s="658"/>
      <c r="DD40" s="632">
        <v>27</v>
      </c>
      <c r="DE40" s="624"/>
      <c r="DF40" s="624"/>
      <c r="DG40" s="624"/>
      <c r="DH40" s="624"/>
      <c r="DI40" s="624"/>
      <c r="DJ40" s="624"/>
      <c r="DK40" s="625"/>
      <c r="DL40" s="632" t="s">
        <v>244</v>
      </c>
      <c r="DM40" s="624"/>
      <c r="DN40" s="624"/>
      <c r="DO40" s="624"/>
      <c r="DP40" s="624"/>
      <c r="DQ40" s="624"/>
      <c r="DR40" s="624"/>
      <c r="DS40" s="624"/>
      <c r="DT40" s="624"/>
      <c r="DU40" s="624"/>
      <c r="DV40" s="625"/>
      <c r="DW40" s="628" t="s">
        <v>244</v>
      </c>
      <c r="DX40" s="655"/>
      <c r="DY40" s="655"/>
      <c r="DZ40" s="655"/>
      <c r="EA40" s="655"/>
      <c r="EB40" s="655"/>
      <c r="EC40" s="656"/>
    </row>
    <row r="41" spans="2:133" ht="11.25" customHeight="1" x14ac:dyDescent="0.15">
      <c r="B41" s="644" t="s">
        <v>359</v>
      </c>
      <c r="C41" s="645"/>
      <c r="D41" s="645"/>
      <c r="E41" s="645"/>
      <c r="F41" s="645"/>
      <c r="G41" s="645"/>
      <c r="H41" s="645"/>
      <c r="I41" s="645"/>
      <c r="J41" s="645"/>
      <c r="K41" s="645"/>
      <c r="L41" s="645"/>
      <c r="M41" s="645"/>
      <c r="N41" s="645"/>
      <c r="O41" s="645"/>
      <c r="P41" s="645"/>
      <c r="Q41" s="646"/>
      <c r="R41" s="698">
        <v>5514566</v>
      </c>
      <c r="S41" s="699"/>
      <c r="T41" s="699"/>
      <c r="U41" s="699"/>
      <c r="V41" s="699"/>
      <c r="W41" s="699"/>
      <c r="X41" s="699"/>
      <c r="Y41" s="700"/>
      <c r="Z41" s="701">
        <v>100</v>
      </c>
      <c r="AA41" s="701"/>
      <c r="AB41" s="701"/>
      <c r="AC41" s="701"/>
      <c r="AD41" s="702">
        <v>2502848</v>
      </c>
      <c r="AE41" s="702"/>
      <c r="AF41" s="702"/>
      <c r="AG41" s="702"/>
      <c r="AH41" s="702"/>
      <c r="AI41" s="702"/>
      <c r="AJ41" s="702"/>
      <c r="AK41" s="702"/>
      <c r="AL41" s="703">
        <v>100</v>
      </c>
      <c r="AM41" s="683"/>
      <c r="AN41" s="683"/>
      <c r="AO41" s="704"/>
      <c r="AQ41" s="689" t="s">
        <v>360</v>
      </c>
      <c r="AR41" s="690"/>
      <c r="AS41" s="690"/>
      <c r="AT41" s="690"/>
      <c r="AU41" s="690"/>
      <c r="AV41" s="690"/>
      <c r="AW41" s="690"/>
      <c r="AX41" s="690"/>
      <c r="AY41" s="691"/>
      <c r="AZ41" s="623">
        <v>78682</v>
      </c>
      <c r="BA41" s="624"/>
      <c r="BB41" s="624"/>
      <c r="BC41" s="624"/>
      <c r="BD41" s="653"/>
      <c r="BE41" s="653"/>
      <c r="BF41" s="669"/>
      <c r="BG41" s="673"/>
      <c r="BH41" s="674"/>
      <c r="BI41" s="674"/>
      <c r="BJ41" s="674"/>
      <c r="BK41" s="674"/>
      <c r="BL41" s="223"/>
      <c r="BM41" s="621" t="s">
        <v>361</v>
      </c>
      <c r="BN41" s="621"/>
      <c r="BO41" s="621"/>
      <c r="BP41" s="621"/>
      <c r="BQ41" s="621"/>
      <c r="BR41" s="621"/>
      <c r="BS41" s="621"/>
      <c r="BT41" s="621"/>
      <c r="BU41" s="622"/>
      <c r="BV41" s="623" t="s">
        <v>244</v>
      </c>
      <c r="BW41" s="624"/>
      <c r="BX41" s="624"/>
      <c r="BY41" s="624"/>
      <c r="BZ41" s="624"/>
      <c r="CA41" s="624"/>
      <c r="CB41" s="633"/>
      <c r="CD41" s="620" t="s">
        <v>362</v>
      </c>
      <c r="CE41" s="621"/>
      <c r="CF41" s="621"/>
      <c r="CG41" s="621"/>
      <c r="CH41" s="621"/>
      <c r="CI41" s="621"/>
      <c r="CJ41" s="621"/>
      <c r="CK41" s="621"/>
      <c r="CL41" s="621"/>
      <c r="CM41" s="621"/>
      <c r="CN41" s="621"/>
      <c r="CO41" s="621"/>
      <c r="CP41" s="621"/>
      <c r="CQ41" s="622"/>
      <c r="CR41" s="623" t="s">
        <v>244</v>
      </c>
      <c r="CS41" s="653"/>
      <c r="CT41" s="653"/>
      <c r="CU41" s="653"/>
      <c r="CV41" s="653"/>
      <c r="CW41" s="653"/>
      <c r="CX41" s="653"/>
      <c r="CY41" s="654"/>
      <c r="CZ41" s="628" t="s">
        <v>255</v>
      </c>
      <c r="DA41" s="655"/>
      <c r="DB41" s="655"/>
      <c r="DC41" s="658"/>
      <c r="DD41" s="632" t="s">
        <v>244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363</v>
      </c>
      <c r="AR42" s="706"/>
      <c r="AS42" s="706"/>
      <c r="AT42" s="706"/>
      <c r="AU42" s="706"/>
      <c r="AV42" s="706"/>
      <c r="AW42" s="706"/>
      <c r="AX42" s="706"/>
      <c r="AY42" s="707"/>
      <c r="AZ42" s="698">
        <v>236859</v>
      </c>
      <c r="BA42" s="699"/>
      <c r="BB42" s="699"/>
      <c r="BC42" s="699"/>
      <c r="BD42" s="682"/>
      <c r="BE42" s="682"/>
      <c r="BF42" s="684"/>
      <c r="BG42" s="675"/>
      <c r="BH42" s="676"/>
      <c r="BI42" s="676"/>
      <c r="BJ42" s="676"/>
      <c r="BK42" s="676"/>
      <c r="BL42" s="224"/>
      <c r="BM42" s="645" t="s">
        <v>364</v>
      </c>
      <c r="BN42" s="645"/>
      <c r="BO42" s="645"/>
      <c r="BP42" s="645"/>
      <c r="BQ42" s="645"/>
      <c r="BR42" s="645"/>
      <c r="BS42" s="645"/>
      <c r="BT42" s="645"/>
      <c r="BU42" s="646"/>
      <c r="BV42" s="698">
        <v>400</v>
      </c>
      <c r="BW42" s="699"/>
      <c r="BX42" s="699"/>
      <c r="BY42" s="699"/>
      <c r="BZ42" s="699"/>
      <c r="CA42" s="699"/>
      <c r="CB42" s="708"/>
      <c r="CD42" s="620" t="s">
        <v>365</v>
      </c>
      <c r="CE42" s="621"/>
      <c r="CF42" s="621"/>
      <c r="CG42" s="621"/>
      <c r="CH42" s="621"/>
      <c r="CI42" s="621"/>
      <c r="CJ42" s="621"/>
      <c r="CK42" s="621"/>
      <c r="CL42" s="621"/>
      <c r="CM42" s="621"/>
      <c r="CN42" s="621"/>
      <c r="CO42" s="621"/>
      <c r="CP42" s="621"/>
      <c r="CQ42" s="622"/>
      <c r="CR42" s="623">
        <v>513144</v>
      </c>
      <c r="CS42" s="653"/>
      <c r="CT42" s="653"/>
      <c r="CU42" s="653"/>
      <c r="CV42" s="653"/>
      <c r="CW42" s="653"/>
      <c r="CX42" s="653"/>
      <c r="CY42" s="654"/>
      <c r="CZ42" s="628">
        <v>10.1</v>
      </c>
      <c r="DA42" s="655"/>
      <c r="DB42" s="655"/>
      <c r="DC42" s="658"/>
      <c r="DD42" s="632">
        <v>82129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366</v>
      </c>
      <c r="CD43" s="620" t="s">
        <v>367</v>
      </c>
      <c r="CE43" s="621"/>
      <c r="CF43" s="621"/>
      <c r="CG43" s="621"/>
      <c r="CH43" s="621"/>
      <c r="CI43" s="621"/>
      <c r="CJ43" s="621"/>
      <c r="CK43" s="621"/>
      <c r="CL43" s="621"/>
      <c r="CM43" s="621"/>
      <c r="CN43" s="621"/>
      <c r="CO43" s="621"/>
      <c r="CP43" s="621"/>
      <c r="CQ43" s="622"/>
      <c r="CR43" s="623">
        <v>1656</v>
      </c>
      <c r="CS43" s="653"/>
      <c r="CT43" s="653"/>
      <c r="CU43" s="653"/>
      <c r="CV43" s="653"/>
      <c r="CW43" s="653"/>
      <c r="CX43" s="653"/>
      <c r="CY43" s="654"/>
      <c r="CZ43" s="628">
        <v>0</v>
      </c>
      <c r="DA43" s="655"/>
      <c r="DB43" s="655"/>
      <c r="DC43" s="658"/>
      <c r="DD43" s="632">
        <v>1656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315</v>
      </c>
      <c r="CE44" s="662"/>
      <c r="CF44" s="620" t="s">
        <v>369</v>
      </c>
      <c r="CG44" s="621"/>
      <c r="CH44" s="621"/>
      <c r="CI44" s="621"/>
      <c r="CJ44" s="621"/>
      <c r="CK44" s="621"/>
      <c r="CL44" s="621"/>
      <c r="CM44" s="621"/>
      <c r="CN44" s="621"/>
      <c r="CO44" s="621"/>
      <c r="CP44" s="621"/>
      <c r="CQ44" s="622"/>
      <c r="CR44" s="623">
        <v>513144</v>
      </c>
      <c r="CS44" s="624"/>
      <c r="CT44" s="624"/>
      <c r="CU44" s="624"/>
      <c r="CV44" s="624"/>
      <c r="CW44" s="624"/>
      <c r="CX44" s="624"/>
      <c r="CY44" s="625"/>
      <c r="CZ44" s="628">
        <v>10.1</v>
      </c>
      <c r="DA44" s="629"/>
      <c r="DB44" s="629"/>
      <c r="DC44" s="635"/>
      <c r="DD44" s="632">
        <v>82129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370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371</v>
      </c>
      <c r="CG45" s="621"/>
      <c r="CH45" s="621"/>
      <c r="CI45" s="621"/>
      <c r="CJ45" s="621"/>
      <c r="CK45" s="621"/>
      <c r="CL45" s="621"/>
      <c r="CM45" s="621"/>
      <c r="CN45" s="621"/>
      <c r="CO45" s="621"/>
      <c r="CP45" s="621"/>
      <c r="CQ45" s="622"/>
      <c r="CR45" s="623">
        <v>125849</v>
      </c>
      <c r="CS45" s="653"/>
      <c r="CT45" s="653"/>
      <c r="CU45" s="653"/>
      <c r="CV45" s="653"/>
      <c r="CW45" s="653"/>
      <c r="CX45" s="653"/>
      <c r="CY45" s="654"/>
      <c r="CZ45" s="628">
        <v>2.5</v>
      </c>
      <c r="DA45" s="655"/>
      <c r="DB45" s="655"/>
      <c r="DC45" s="658"/>
      <c r="DD45" s="632">
        <v>6208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372</v>
      </c>
      <c r="CG46" s="621"/>
      <c r="CH46" s="621"/>
      <c r="CI46" s="621"/>
      <c r="CJ46" s="621"/>
      <c r="CK46" s="621"/>
      <c r="CL46" s="621"/>
      <c r="CM46" s="621"/>
      <c r="CN46" s="621"/>
      <c r="CO46" s="621"/>
      <c r="CP46" s="621"/>
      <c r="CQ46" s="622"/>
      <c r="CR46" s="623">
        <v>382119</v>
      </c>
      <c r="CS46" s="624"/>
      <c r="CT46" s="624"/>
      <c r="CU46" s="624"/>
      <c r="CV46" s="624"/>
      <c r="CW46" s="624"/>
      <c r="CX46" s="624"/>
      <c r="CY46" s="625"/>
      <c r="CZ46" s="628">
        <v>7.5</v>
      </c>
      <c r="DA46" s="629"/>
      <c r="DB46" s="629"/>
      <c r="DC46" s="635"/>
      <c r="DD46" s="632">
        <v>74545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373</v>
      </c>
      <c r="CG47" s="621"/>
      <c r="CH47" s="621"/>
      <c r="CI47" s="621"/>
      <c r="CJ47" s="621"/>
      <c r="CK47" s="621"/>
      <c r="CL47" s="621"/>
      <c r="CM47" s="621"/>
      <c r="CN47" s="621"/>
      <c r="CO47" s="621"/>
      <c r="CP47" s="621"/>
      <c r="CQ47" s="622"/>
      <c r="CR47" s="623" t="s">
        <v>244</v>
      </c>
      <c r="CS47" s="653"/>
      <c r="CT47" s="653"/>
      <c r="CU47" s="653"/>
      <c r="CV47" s="653"/>
      <c r="CW47" s="653"/>
      <c r="CX47" s="653"/>
      <c r="CY47" s="654"/>
      <c r="CZ47" s="628" t="s">
        <v>255</v>
      </c>
      <c r="DA47" s="655"/>
      <c r="DB47" s="655"/>
      <c r="DC47" s="658"/>
      <c r="DD47" s="632" t="s">
        <v>244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374</v>
      </c>
      <c r="CG48" s="621"/>
      <c r="CH48" s="621"/>
      <c r="CI48" s="621"/>
      <c r="CJ48" s="621"/>
      <c r="CK48" s="621"/>
      <c r="CL48" s="621"/>
      <c r="CM48" s="621"/>
      <c r="CN48" s="621"/>
      <c r="CO48" s="621"/>
      <c r="CP48" s="621"/>
      <c r="CQ48" s="622"/>
      <c r="CR48" s="623" t="s">
        <v>255</v>
      </c>
      <c r="CS48" s="624"/>
      <c r="CT48" s="624"/>
      <c r="CU48" s="624"/>
      <c r="CV48" s="624"/>
      <c r="CW48" s="624"/>
      <c r="CX48" s="624"/>
      <c r="CY48" s="625"/>
      <c r="CZ48" s="628" t="s">
        <v>244</v>
      </c>
      <c r="DA48" s="629"/>
      <c r="DB48" s="629"/>
      <c r="DC48" s="635"/>
      <c r="DD48" s="632" t="s">
        <v>244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375</v>
      </c>
      <c r="CE49" s="645"/>
      <c r="CF49" s="645"/>
      <c r="CG49" s="645"/>
      <c r="CH49" s="645"/>
      <c r="CI49" s="645"/>
      <c r="CJ49" s="645"/>
      <c r="CK49" s="645"/>
      <c r="CL49" s="645"/>
      <c r="CM49" s="645"/>
      <c r="CN49" s="645"/>
      <c r="CO49" s="645"/>
      <c r="CP49" s="645"/>
      <c r="CQ49" s="646"/>
      <c r="CR49" s="698">
        <v>5095075</v>
      </c>
      <c r="CS49" s="682"/>
      <c r="CT49" s="682"/>
      <c r="CU49" s="682"/>
      <c r="CV49" s="682"/>
      <c r="CW49" s="682"/>
      <c r="CX49" s="682"/>
      <c r="CY49" s="711"/>
      <c r="CZ49" s="703">
        <v>100</v>
      </c>
      <c r="DA49" s="712"/>
      <c r="DB49" s="712"/>
      <c r="DC49" s="713"/>
      <c r="DD49" s="714">
        <v>2971808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egK/avF5YacIG6ztuNEokzq0u7hw16e1nWPrQyPQCs7vi/Cb3yxdmPmSZDRnjPOKCYCMboiJDwuI/rQaL0C7g==" saltValue="w0UHyyjbmixc0NGZLhAl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377</v>
      </c>
      <c r="DK2" s="723"/>
      <c r="DL2" s="723"/>
      <c r="DM2" s="723"/>
      <c r="DN2" s="723"/>
      <c r="DO2" s="724"/>
      <c r="DP2" s="228"/>
      <c r="DQ2" s="722" t="s">
        <v>378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380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381</v>
      </c>
      <c r="B5" s="728"/>
      <c r="C5" s="728"/>
      <c r="D5" s="728"/>
      <c r="E5" s="728"/>
      <c r="F5" s="728"/>
      <c r="G5" s="728"/>
      <c r="H5" s="728"/>
      <c r="I5" s="728"/>
      <c r="J5" s="728"/>
      <c r="K5" s="728"/>
      <c r="L5" s="728"/>
      <c r="M5" s="728"/>
      <c r="N5" s="728"/>
      <c r="O5" s="728"/>
      <c r="P5" s="729"/>
      <c r="Q5" s="733" t="s">
        <v>382</v>
      </c>
      <c r="R5" s="734"/>
      <c r="S5" s="734"/>
      <c r="T5" s="734"/>
      <c r="U5" s="735"/>
      <c r="V5" s="733" t="s">
        <v>383</v>
      </c>
      <c r="W5" s="734"/>
      <c r="X5" s="734"/>
      <c r="Y5" s="734"/>
      <c r="Z5" s="735"/>
      <c r="AA5" s="733" t="s">
        <v>384</v>
      </c>
      <c r="AB5" s="734"/>
      <c r="AC5" s="734"/>
      <c r="AD5" s="734"/>
      <c r="AE5" s="734"/>
      <c r="AF5" s="739" t="s">
        <v>385</v>
      </c>
      <c r="AG5" s="734"/>
      <c r="AH5" s="734"/>
      <c r="AI5" s="734"/>
      <c r="AJ5" s="740"/>
      <c r="AK5" s="734" t="s">
        <v>386</v>
      </c>
      <c r="AL5" s="734"/>
      <c r="AM5" s="734"/>
      <c r="AN5" s="734"/>
      <c r="AO5" s="735"/>
      <c r="AP5" s="733" t="s">
        <v>387</v>
      </c>
      <c r="AQ5" s="734"/>
      <c r="AR5" s="734"/>
      <c r="AS5" s="734"/>
      <c r="AT5" s="735"/>
      <c r="AU5" s="733" t="s">
        <v>388</v>
      </c>
      <c r="AV5" s="734"/>
      <c r="AW5" s="734"/>
      <c r="AX5" s="734"/>
      <c r="AY5" s="740"/>
      <c r="AZ5" s="232"/>
      <c r="BA5" s="232"/>
      <c r="BB5" s="232"/>
      <c r="BC5" s="232"/>
      <c r="BD5" s="232"/>
      <c r="BE5" s="233"/>
      <c r="BF5" s="233"/>
      <c r="BG5" s="233"/>
      <c r="BH5" s="233"/>
      <c r="BI5" s="233"/>
      <c r="BJ5" s="233"/>
      <c r="BK5" s="233"/>
      <c r="BL5" s="233"/>
      <c r="BM5" s="233"/>
      <c r="BN5" s="233"/>
      <c r="BO5" s="233"/>
      <c r="BP5" s="233"/>
      <c r="BQ5" s="727" t="s">
        <v>389</v>
      </c>
      <c r="BR5" s="728"/>
      <c r="BS5" s="728"/>
      <c r="BT5" s="728"/>
      <c r="BU5" s="728"/>
      <c r="BV5" s="728"/>
      <c r="BW5" s="728"/>
      <c r="BX5" s="728"/>
      <c r="BY5" s="728"/>
      <c r="BZ5" s="728"/>
      <c r="CA5" s="728"/>
      <c r="CB5" s="728"/>
      <c r="CC5" s="728"/>
      <c r="CD5" s="728"/>
      <c r="CE5" s="728"/>
      <c r="CF5" s="728"/>
      <c r="CG5" s="729"/>
      <c r="CH5" s="733" t="s">
        <v>390</v>
      </c>
      <c r="CI5" s="734"/>
      <c r="CJ5" s="734"/>
      <c r="CK5" s="734"/>
      <c r="CL5" s="735"/>
      <c r="CM5" s="733" t="s">
        <v>391</v>
      </c>
      <c r="CN5" s="734"/>
      <c r="CO5" s="734"/>
      <c r="CP5" s="734"/>
      <c r="CQ5" s="735"/>
      <c r="CR5" s="733" t="s">
        <v>392</v>
      </c>
      <c r="CS5" s="734"/>
      <c r="CT5" s="734"/>
      <c r="CU5" s="734"/>
      <c r="CV5" s="735"/>
      <c r="CW5" s="733" t="s">
        <v>393</v>
      </c>
      <c r="CX5" s="734"/>
      <c r="CY5" s="734"/>
      <c r="CZ5" s="734"/>
      <c r="DA5" s="735"/>
      <c r="DB5" s="733" t="s">
        <v>394</v>
      </c>
      <c r="DC5" s="734"/>
      <c r="DD5" s="734"/>
      <c r="DE5" s="734"/>
      <c r="DF5" s="735"/>
      <c r="DG5" s="763" t="s">
        <v>395</v>
      </c>
      <c r="DH5" s="764"/>
      <c r="DI5" s="764"/>
      <c r="DJ5" s="764"/>
      <c r="DK5" s="765"/>
      <c r="DL5" s="763" t="s">
        <v>396</v>
      </c>
      <c r="DM5" s="764"/>
      <c r="DN5" s="764"/>
      <c r="DO5" s="764"/>
      <c r="DP5" s="765"/>
      <c r="DQ5" s="733" t="s">
        <v>397</v>
      </c>
      <c r="DR5" s="734"/>
      <c r="DS5" s="734"/>
      <c r="DT5" s="734"/>
      <c r="DU5" s="735"/>
      <c r="DV5" s="733" t="s">
        <v>388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398</v>
      </c>
      <c r="C7" s="750"/>
      <c r="D7" s="750"/>
      <c r="E7" s="750"/>
      <c r="F7" s="750"/>
      <c r="G7" s="750"/>
      <c r="H7" s="750"/>
      <c r="I7" s="750"/>
      <c r="J7" s="750"/>
      <c r="K7" s="750"/>
      <c r="L7" s="750"/>
      <c r="M7" s="750"/>
      <c r="N7" s="750"/>
      <c r="O7" s="750"/>
      <c r="P7" s="751"/>
      <c r="Q7" s="752">
        <v>5663</v>
      </c>
      <c r="R7" s="753"/>
      <c r="S7" s="753"/>
      <c r="T7" s="753"/>
      <c r="U7" s="753"/>
      <c r="V7" s="753">
        <v>5244</v>
      </c>
      <c r="W7" s="753"/>
      <c r="X7" s="753"/>
      <c r="Y7" s="753"/>
      <c r="Z7" s="753"/>
      <c r="AA7" s="753">
        <v>419</v>
      </c>
      <c r="AB7" s="753"/>
      <c r="AC7" s="753"/>
      <c r="AD7" s="753"/>
      <c r="AE7" s="754"/>
      <c r="AF7" s="755">
        <v>279</v>
      </c>
      <c r="AG7" s="756"/>
      <c r="AH7" s="756"/>
      <c r="AI7" s="756"/>
      <c r="AJ7" s="757"/>
      <c r="AK7" s="758">
        <v>653</v>
      </c>
      <c r="AL7" s="759"/>
      <c r="AM7" s="759"/>
      <c r="AN7" s="759"/>
      <c r="AO7" s="759"/>
      <c r="AP7" s="759">
        <v>2216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5515</v>
      </c>
      <c r="R23" s="793"/>
      <c r="S23" s="793"/>
      <c r="T23" s="793"/>
      <c r="U23" s="793"/>
      <c r="V23" s="793">
        <v>5095</v>
      </c>
      <c r="W23" s="793"/>
      <c r="X23" s="793"/>
      <c r="Y23" s="793"/>
      <c r="Z23" s="793"/>
      <c r="AA23" s="793">
        <v>419</v>
      </c>
      <c r="AB23" s="793"/>
      <c r="AC23" s="793"/>
      <c r="AD23" s="793"/>
      <c r="AE23" s="794"/>
      <c r="AF23" s="795">
        <v>279</v>
      </c>
      <c r="AG23" s="793"/>
      <c r="AH23" s="793"/>
      <c r="AI23" s="793"/>
      <c r="AJ23" s="796"/>
      <c r="AK23" s="797"/>
      <c r="AL23" s="798"/>
      <c r="AM23" s="798"/>
      <c r="AN23" s="798"/>
      <c r="AO23" s="798"/>
      <c r="AP23" s="793">
        <v>2216</v>
      </c>
      <c r="AQ23" s="793"/>
      <c r="AR23" s="793"/>
      <c r="AS23" s="793"/>
      <c r="AT23" s="793"/>
      <c r="AU23" s="809"/>
      <c r="AV23" s="809"/>
      <c r="AW23" s="809"/>
      <c r="AX23" s="809"/>
      <c r="AY23" s="810"/>
      <c r="AZ23" s="811" t="s">
        <v>402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381</v>
      </c>
      <c r="B26" s="728"/>
      <c r="C26" s="728"/>
      <c r="D26" s="728"/>
      <c r="E26" s="728"/>
      <c r="F26" s="728"/>
      <c r="G26" s="728"/>
      <c r="H26" s="728"/>
      <c r="I26" s="728"/>
      <c r="J26" s="728"/>
      <c r="K26" s="728"/>
      <c r="L26" s="728"/>
      <c r="M26" s="728"/>
      <c r="N26" s="728"/>
      <c r="O26" s="728"/>
      <c r="P26" s="729"/>
      <c r="Q26" s="733" t="s">
        <v>405</v>
      </c>
      <c r="R26" s="734"/>
      <c r="S26" s="734"/>
      <c r="T26" s="734"/>
      <c r="U26" s="735"/>
      <c r="V26" s="733" t="s">
        <v>406</v>
      </c>
      <c r="W26" s="734"/>
      <c r="X26" s="734"/>
      <c r="Y26" s="734"/>
      <c r="Z26" s="735"/>
      <c r="AA26" s="733" t="s">
        <v>407</v>
      </c>
      <c r="AB26" s="734"/>
      <c r="AC26" s="734"/>
      <c r="AD26" s="734"/>
      <c r="AE26" s="734"/>
      <c r="AF26" s="814" t="s">
        <v>408</v>
      </c>
      <c r="AG26" s="815"/>
      <c r="AH26" s="815"/>
      <c r="AI26" s="815"/>
      <c r="AJ26" s="816"/>
      <c r="AK26" s="734" t="s">
        <v>409</v>
      </c>
      <c r="AL26" s="734"/>
      <c r="AM26" s="734"/>
      <c r="AN26" s="734"/>
      <c r="AO26" s="735"/>
      <c r="AP26" s="733" t="s">
        <v>410</v>
      </c>
      <c r="AQ26" s="734"/>
      <c r="AR26" s="734"/>
      <c r="AS26" s="734"/>
      <c r="AT26" s="735"/>
      <c r="AU26" s="733" t="s">
        <v>411</v>
      </c>
      <c r="AV26" s="734"/>
      <c r="AW26" s="734"/>
      <c r="AX26" s="734"/>
      <c r="AY26" s="735"/>
      <c r="AZ26" s="733" t="s">
        <v>412</v>
      </c>
      <c r="BA26" s="734"/>
      <c r="BB26" s="734"/>
      <c r="BC26" s="734"/>
      <c r="BD26" s="735"/>
      <c r="BE26" s="733" t="s">
        <v>388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413</v>
      </c>
      <c r="C28" s="750"/>
      <c r="D28" s="750"/>
      <c r="E28" s="750"/>
      <c r="F28" s="750"/>
      <c r="G28" s="750"/>
      <c r="H28" s="750"/>
      <c r="I28" s="750"/>
      <c r="J28" s="750"/>
      <c r="K28" s="750"/>
      <c r="L28" s="750"/>
      <c r="M28" s="750"/>
      <c r="N28" s="750"/>
      <c r="O28" s="750"/>
      <c r="P28" s="751"/>
      <c r="Q28" s="822">
        <v>904</v>
      </c>
      <c r="R28" s="823"/>
      <c r="S28" s="823"/>
      <c r="T28" s="823"/>
      <c r="U28" s="823"/>
      <c r="V28" s="823">
        <v>895</v>
      </c>
      <c r="W28" s="823"/>
      <c r="X28" s="823"/>
      <c r="Y28" s="823"/>
      <c r="Z28" s="823"/>
      <c r="AA28" s="823">
        <v>9</v>
      </c>
      <c r="AB28" s="823"/>
      <c r="AC28" s="823"/>
      <c r="AD28" s="823"/>
      <c r="AE28" s="824"/>
      <c r="AF28" s="825">
        <v>9</v>
      </c>
      <c r="AG28" s="823"/>
      <c r="AH28" s="823"/>
      <c r="AI28" s="823"/>
      <c r="AJ28" s="826"/>
      <c r="AK28" s="827">
        <v>83</v>
      </c>
      <c r="AL28" s="828"/>
      <c r="AM28" s="828"/>
      <c r="AN28" s="828"/>
      <c r="AO28" s="828"/>
      <c r="AP28" s="828" t="s">
        <v>591</v>
      </c>
      <c r="AQ28" s="828"/>
      <c r="AR28" s="828"/>
      <c r="AS28" s="828"/>
      <c r="AT28" s="828"/>
      <c r="AU28" s="828" t="s">
        <v>592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414</v>
      </c>
      <c r="C29" s="781"/>
      <c r="D29" s="781"/>
      <c r="E29" s="781"/>
      <c r="F29" s="781"/>
      <c r="G29" s="781"/>
      <c r="H29" s="781"/>
      <c r="I29" s="781"/>
      <c r="J29" s="781"/>
      <c r="K29" s="781"/>
      <c r="L29" s="781"/>
      <c r="M29" s="781"/>
      <c r="N29" s="781"/>
      <c r="O29" s="781"/>
      <c r="P29" s="782"/>
      <c r="Q29" s="783">
        <v>712</v>
      </c>
      <c r="R29" s="784"/>
      <c r="S29" s="784"/>
      <c r="T29" s="784"/>
      <c r="U29" s="784"/>
      <c r="V29" s="784">
        <v>681</v>
      </c>
      <c r="W29" s="784"/>
      <c r="X29" s="784"/>
      <c r="Y29" s="784"/>
      <c r="Z29" s="784"/>
      <c r="AA29" s="784">
        <v>31</v>
      </c>
      <c r="AB29" s="784"/>
      <c r="AC29" s="784"/>
      <c r="AD29" s="784"/>
      <c r="AE29" s="785"/>
      <c r="AF29" s="786">
        <v>31</v>
      </c>
      <c r="AG29" s="787"/>
      <c r="AH29" s="787"/>
      <c r="AI29" s="787"/>
      <c r="AJ29" s="788"/>
      <c r="AK29" s="834">
        <v>138</v>
      </c>
      <c r="AL29" s="830"/>
      <c r="AM29" s="830"/>
      <c r="AN29" s="830"/>
      <c r="AO29" s="830"/>
      <c r="AP29" s="830" t="s">
        <v>592</v>
      </c>
      <c r="AQ29" s="830"/>
      <c r="AR29" s="830"/>
      <c r="AS29" s="830"/>
      <c r="AT29" s="830"/>
      <c r="AU29" s="830" t="s">
        <v>592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415</v>
      </c>
      <c r="C30" s="781"/>
      <c r="D30" s="781"/>
      <c r="E30" s="781"/>
      <c r="F30" s="781"/>
      <c r="G30" s="781"/>
      <c r="H30" s="781"/>
      <c r="I30" s="781"/>
      <c r="J30" s="781"/>
      <c r="K30" s="781"/>
      <c r="L30" s="781"/>
      <c r="M30" s="781"/>
      <c r="N30" s="781"/>
      <c r="O30" s="781"/>
      <c r="P30" s="782"/>
      <c r="Q30" s="783">
        <v>76</v>
      </c>
      <c r="R30" s="784"/>
      <c r="S30" s="784"/>
      <c r="T30" s="784"/>
      <c r="U30" s="784"/>
      <c r="V30" s="784">
        <v>76</v>
      </c>
      <c r="W30" s="784"/>
      <c r="X30" s="784"/>
      <c r="Y30" s="784"/>
      <c r="Z30" s="784"/>
      <c r="AA30" s="784" t="s">
        <v>592</v>
      </c>
      <c r="AB30" s="784"/>
      <c r="AC30" s="784"/>
      <c r="AD30" s="784"/>
      <c r="AE30" s="785"/>
      <c r="AF30" s="786" t="s">
        <v>416</v>
      </c>
      <c r="AG30" s="787"/>
      <c r="AH30" s="787"/>
      <c r="AI30" s="787"/>
      <c r="AJ30" s="788"/>
      <c r="AK30" s="834">
        <v>25</v>
      </c>
      <c r="AL30" s="830"/>
      <c r="AM30" s="830"/>
      <c r="AN30" s="830"/>
      <c r="AO30" s="830"/>
      <c r="AP30" s="830" t="s">
        <v>592</v>
      </c>
      <c r="AQ30" s="830"/>
      <c r="AR30" s="830"/>
      <c r="AS30" s="830"/>
      <c r="AT30" s="830"/>
      <c r="AU30" s="830" t="s">
        <v>592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417</v>
      </c>
      <c r="C31" s="781"/>
      <c r="D31" s="781"/>
      <c r="E31" s="781"/>
      <c r="F31" s="781"/>
      <c r="G31" s="781"/>
      <c r="H31" s="781"/>
      <c r="I31" s="781"/>
      <c r="J31" s="781"/>
      <c r="K31" s="781"/>
      <c r="L31" s="781"/>
      <c r="M31" s="781"/>
      <c r="N31" s="781"/>
      <c r="O31" s="781"/>
      <c r="P31" s="782"/>
      <c r="Q31" s="783">
        <v>454</v>
      </c>
      <c r="R31" s="784"/>
      <c r="S31" s="784"/>
      <c r="T31" s="784"/>
      <c r="U31" s="784"/>
      <c r="V31" s="784">
        <v>450</v>
      </c>
      <c r="W31" s="784"/>
      <c r="X31" s="784"/>
      <c r="Y31" s="784"/>
      <c r="Z31" s="784"/>
      <c r="AA31" s="784">
        <v>5</v>
      </c>
      <c r="AB31" s="784"/>
      <c r="AC31" s="784"/>
      <c r="AD31" s="784"/>
      <c r="AE31" s="785"/>
      <c r="AF31" s="786">
        <v>311</v>
      </c>
      <c r="AG31" s="787"/>
      <c r="AH31" s="787"/>
      <c r="AI31" s="787"/>
      <c r="AJ31" s="788"/>
      <c r="AK31" s="834">
        <v>79</v>
      </c>
      <c r="AL31" s="830"/>
      <c r="AM31" s="830"/>
      <c r="AN31" s="830"/>
      <c r="AO31" s="830"/>
      <c r="AP31" s="830">
        <v>944</v>
      </c>
      <c r="AQ31" s="830"/>
      <c r="AR31" s="830"/>
      <c r="AS31" s="830"/>
      <c r="AT31" s="830"/>
      <c r="AU31" s="830">
        <v>521</v>
      </c>
      <c r="AV31" s="830"/>
      <c r="AW31" s="830"/>
      <c r="AX31" s="830"/>
      <c r="AY31" s="830"/>
      <c r="AZ31" s="831" t="s">
        <v>592</v>
      </c>
      <c r="BA31" s="831"/>
      <c r="BB31" s="831"/>
      <c r="BC31" s="831"/>
      <c r="BD31" s="831"/>
      <c r="BE31" s="832" t="s">
        <v>418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419</v>
      </c>
      <c r="C32" s="781"/>
      <c r="D32" s="781"/>
      <c r="E32" s="781"/>
      <c r="F32" s="781"/>
      <c r="G32" s="781"/>
      <c r="H32" s="781"/>
      <c r="I32" s="781"/>
      <c r="J32" s="781"/>
      <c r="K32" s="781"/>
      <c r="L32" s="781"/>
      <c r="M32" s="781"/>
      <c r="N32" s="781"/>
      <c r="O32" s="781"/>
      <c r="P32" s="782"/>
      <c r="Q32" s="783">
        <v>307</v>
      </c>
      <c r="R32" s="784"/>
      <c r="S32" s="784"/>
      <c r="T32" s="784"/>
      <c r="U32" s="784"/>
      <c r="V32" s="784">
        <v>288</v>
      </c>
      <c r="W32" s="784"/>
      <c r="X32" s="784"/>
      <c r="Y32" s="784"/>
      <c r="Z32" s="784"/>
      <c r="AA32" s="784">
        <v>19</v>
      </c>
      <c r="AB32" s="784"/>
      <c r="AC32" s="784"/>
      <c r="AD32" s="784"/>
      <c r="AE32" s="785"/>
      <c r="AF32" s="786">
        <v>100</v>
      </c>
      <c r="AG32" s="787"/>
      <c r="AH32" s="787"/>
      <c r="AI32" s="787"/>
      <c r="AJ32" s="788"/>
      <c r="AK32" s="834">
        <v>125</v>
      </c>
      <c r="AL32" s="830"/>
      <c r="AM32" s="830"/>
      <c r="AN32" s="830"/>
      <c r="AO32" s="830"/>
      <c r="AP32" s="830">
        <v>1302</v>
      </c>
      <c r="AQ32" s="830"/>
      <c r="AR32" s="830"/>
      <c r="AS32" s="830"/>
      <c r="AT32" s="830"/>
      <c r="AU32" s="830">
        <v>841</v>
      </c>
      <c r="AV32" s="830"/>
      <c r="AW32" s="830"/>
      <c r="AX32" s="830"/>
      <c r="AY32" s="830"/>
      <c r="AZ32" s="831" t="s">
        <v>592</v>
      </c>
      <c r="BA32" s="831"/>
      <c r="BB32" s="831"/>
      <c r="BC32" s="831"/>
      <c r="BD32" s="831"/>
      <c r="BE32" s="832" t="s">
        <v>420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451</v>
      </c>
      <c r="AG63" s="844"/>
      <c r="AH63" s="844"/>
      <c r="AI63" s="844"/>
      <c r="AJ63" s="845"/>
      <c r="AK63" s="846"/>
      <c r="AL63" s="841"/>
      <c r="AM63" s="841"/>
      <c r="AN63" s="841"/>
      <c r="AO63" s="841"/>
      <c r="AP63" s="844">
        <v>2246</v>
      </c>
      <c r="AQ63" s="844"/>
      <c r="AR63" s="844"/>
      <c r="AS63" s="844"/>
      <c r="AT63" s="844"/>
      <c r="AU63" s="844">
        <v>1362</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408</v>
      </c>
      <c r="AG66" s="815"/>
      <c r="AH66" s="815"/>
      <c r="AI66" s="815"/>
      <c r="AJ66" s="855"/>
      <c r="AK66" s="733" t="s">
        <v>428</v>
      </c>
      <c r="AL66" s="728"/>
      <c r="AM66" s="728"/>
      <c r="AN66" s="728"/>
      <c r="AO66" s="729"/>
      <c r="AP66" s="733" t="s">
        <v>429</v>
      </c>
      <c r="AQ66" s="734"/>
      <c r="AR66" s="734"/>
      <c r="AS66" s="734"/>
      <c r="AT66" s="735"/>
      <c r="AU66" s="733" t="s">
        <v>430</v>
      </c>
      <c r="AV66" s="734"/>
      <c r="AW66" s="734"/>
      <c r="AX66" s="734"/>
      <c r="AY66" s="735"/>
      <c r="AZ66" s="733" t="s">
        <v>388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3454</v>
      </c>
      <c r="R68" s="866"/>
      <c r="S68" s="866"/>
      <c r="T68" s="866"/>
      <c r="U68" s="866"/>
      <c r="V68" s="866">
        <v>3112</v>
      </c>
      <c r="W68" s="866"/>
      <c r="X68" s="866"/>
      <c r="Y68" s="866"/>
      <c r="Z68" s="866"/>
      <c r="AA68" s="866">
        <v>342</v>
      </c>
      <c r="AB68" s="866"/>
      <c r="AC68" s="866"/>
      <c r="AD68" s="866"/>
      <c r="AE68" s="866"/>
      <c r="AF68" s="866">
        <v>342</v>
      </c>
      <c r="AG68" s="866"/>
      <c r="AH68" s="866"/>
      <c r="AI68" s="866"/>
      <c r="AJ68" s="866"/>
      <c r="AK68" s="866">
        <v>58</v>
      </c>
      <c r="AL68" s="866"/>
      <c r="AM68" s="866"/>
      <c r="AN68" s="866"/>
      <c r="AO68" s="866"/>
      <c r="AP68" s="866" t="s">
        <v>612</v>
      </c>
      <c r="AQ68" s="866"/>
      <c r="AR68" s="866"/>
      <c r="AS68" s="866"/>
      <c r="AT68" s="866"/>
      <c r="AU68" s="866" t="s">
        <v>612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22</v>
      </c>
      <c r="R69" s="830"/>
      <c r="S69" s="830"/>
      <c r="T69" s="830"/>
      <c r="U69" s="830"/>
      <c r="V69" s="830">
        <v>14</v>
      </c>
      <c r="W69" s="830"/>
      <c r="X69" s="830"/>
      <c r="Y69" s="830"/>
      <c r="Z69" s="830"/>
      <c r="AA69" s="830">
        <v>8</v>
      </c>
      <c r="AB69" s="830"/>
      <c r="AC69" s="830"/>
      <c r="AD69" s="830"/>
      <c r="AE69" s="830"/>
      <c r="AF69" s="830">
        <v>2</v>
      </c>
      <c r="AG69" s="830"/>
      <c r="AH69" s="830"/>
      <c r="AI69" s="830"/>
      <c r="AJ69" s="830"/>
      <c r="AK69" s="830">
        <v>5</v>
      </c>
      <c r="AL69" s="830"/>
      <c r="AM69" s="830"/>
      <c r="AN69" s="830"/>
      <c r="AO69" s="830"/>
      <c r="AP69" s="830">
        <v>1</v>
      </c>
      <c r="AQ69" s="830"/>
      <c r="AR69" s="830"/>
      <c r="AS69" s="830"/>
      <c r="AT69" s="830"/>
      <c r="AU69" s="830" t="s">
        <v>613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78</v>
      </c>
      <c r="R70" s="830"/>
      <c r="S70" s="830"/>
      <c r="T70" s="830"/>
      <c r="U70" s="830"/>
      <c r="V70" s="830">
        <v>69</v>
      </c>
      <c r="W70" s="830"/>
      <c r="X70" s="830"/>
      <c r="Y70" s="830"/>
      <c r="Z70" s="830"/>
      <c r="AA70" s="830">
        <v>9</v>
      </c>
      <c r="AB70" s="830"/>
      <c r="AC70" s="830"/>
      <c r="AD70" s="830"/>
      <c r="AE70" s="830"/>
      <c r="AF70" s="830">
        <v>9</v>
      </c>
      <c r="AG70" s="830"/>
      <c r="AH70" s="830"/>
      <c r="AI70" s="830"/>
      <c r="AJ70" s="830"/>
      <c r="AK70" s="830">
        <v>18</v>
      </c>
      <c r="AL70" s="830"/>
      <c r="AM70" s="830"/>
      <c r="AN70" s="830"/>
      <c r="AO70" s="830"/>
      <c r="AP70" s="830" t="s">
        <v>612</v>
      </c>
      <c r="AQ70" s="830"/>
      <c r="AR70" s="830"/>
      <c r="AS70" s="830"/>
      <c r="AT70" s="830"/>
      <c r="AU70" s="830" t="s">
        <v>612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34</v>
      </c>
      <c r="R71" s="830"/>
      <c r="S71" s="830"/>
      <c r="T71" s="830"/>
      <c r="U71" s="830"/>
      <c r="V71" s="830">
        <v>29</v>
      </c>
      <c r="W71" s="830"/>
      <c r="X71" s="830"/>
      <c r="Y71" s="830"/>
      <c r="Z71" s="830"/>
      <c r="AA71" s="830">
        <v>5</v>
      </c>
      <c r="AB71" s="830"/>
      <c r="AC71" s="830"/>
      <c r="AD71" s="830"/>
      <c r="AE71" s="830"/>
      <c r="AF71" s="830">
        <v>5</v>
      </c>
      <c r="AG71" s="830"/>
      <c r="AH71" s="830"/>
      <c r="AI71" s="830"/>
      <c r="AJ71" s="830"/>
      <c r="AK71" s="830" t="s">
        <v>612</v>
      </c>
      <c r="AL71" s="830"/>
      <c r="AM71" s="830"/>
      <c r="AN71" s="830"/>
      <c r="AO71" s="830"/>
      <c r="AP71" s="830" t="s">
        <v>612</v>
      </c>
      <c r="AQ71" s="830"/>
      <c r="AR71" s="830"/>
      <c r="AS71" s="830"/>
      <c r="AT71" s="830"/>
      <c r="AU71" s="830" t="s">
        <v>612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40</v>
      </c>
      <c r="R72" s="830"/>
      <c r="S72" s="830"/>
      <c r="T72" s="830"/>
      <c r="U72" s="830"/>
      <c r="V72" s="830">
        <v>35</v>
      </c>
      <c r="W72" s="830"/>
      <c r="X72" s="830"/>
      <c r="Y72" s="830"/>
      <c r="Z72" s="830"/>
      <c r="AA72" s="830">
        <v>5</v>
      </c>
      <c r="AB72" s="830"/>
      <c r="AC72" s="830"/>
      <c r="AD72" s="830"/>
      <c r="AE72" s="830"/>
      <c r="AF72" s="830">
        <v>5</v>
      </c>
      <c r="AG72" s="830"/>
      <c r="AH72" s="830"/>
      <c r="AI72" s="830"/>
      <c r="AJ72" s="830"/>
      <c r="AK72" s="830" t="s">
        <v>612</v>
      </c>
      <c r="AL72" s="830"/>
      <c r="AM72" s="830"/>
      <c r="AN72" s="830"/>
      <c r="AO72" s="830"/>
      <c r="AP72" s="830" t="s">
        <v>612</v>
      </c>
      <c r="AQ72" s="830"/>
      <c r="AR72" s="830"/>
      <c r="AS72" s="830"/>
      <c r="AT72" s="830"/>
      <c r="AU72" s="830" t="s">
        <v>612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598</v>
      </c>
      <c r="C73" s="874"/>
      <c r="D73" s="874"/>
      <c r="E73" s="874"/>
      <c r="F73" s="874"/>
      <c r="G73" s="874"/>
      <c r="H73" s="874"/>
      <c r="I73" s="874"/>
      <c r="J73" s="874"/>
      <c r="K73" s="874"/>
      <c r="L73" s="874"/>
      <c r="M73" s="874"/>
      <c r="N73" s="874"/>
      <c r="O73" s="874"/>
      <c r="P73" s="875"/>
      <c r="Q73" s="876">
        <v>33</v>
      </c>
      <c r="R73" s="830"/>
      <c r="S73" s="830"/>
      <c r="T73" s="830"/>
      <c r="U73" s="830"/>
      <c r="V73" s="830">
        <v>32</v>
      </c>
      <c r="W73" s="830"/>
      <c r="X73" s="830"/>
      <c r="Y73" s="830"/>
      <c r="Z73" s="830"/>
      <c r="AA73" s="830">
        <v>0</v>
      </c>
      <c r="AB73" s="830"/>
      <c r="AC73" s="830"/>
      <c r="AD73" s="830"/>
      <c r="AE73" s="830"/>
      <c r="AF73" s="830">
        <v>0</v>
      </c>
      <c r="AG73" s="830"/>
      <c r="AH73" s="830"/>
      <c r="AI73" s="830"/>
      <c r="AJ73" s="830"/>
      <c r="AK73" s="830">
        <v>1</v>
      </c>
      <c r="AL73" s="830"/>
      <c r="AM73" s="830"/>
      <c r="AN73" s="830"/>
      <c r="AO73" s="830"/>
      <c r="AP73" s="830" t="s">
        <v>612</v>
      </c>
      <c r="AQ73" s="830"/>
      <c r="AR73" s="830"/>
      <c r="AS73" s="830"/>
      <c r="AT73" s="830"/>
      <c r="AU73" s="830" t="s">
        <v>612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599</v>
      </c>
      <c r="C74" s="874"/>
      <c r="D74" s="874"/>
      <c r="E74" s="874"/>
      <c r="F74" s="874"/>
      <c r="G74" s="874"/>
      <c r="H74" s="874"/>
      <c r="I74" s="874"/>
      <c r="J74" s="874"/>
      <c r="K74" s="874"/>
      <c r="L74" s="874"/>
      <c r="M74" s="874"/>
      <c r="N74" s="874"/>
      <c r="O74" s="874"/>
      <c r="P74" s="875"/>
      <c r="Q74" s="876">
        <v>712</v>
      </c>
      <c r="R74" s="830"/>
      <c r="S74" s="830"/>
      <c r="T74" s="830"/>
      <c r="U74" s="830"/>
      <c r="V74" s="830">
        <v>696</v>
      </c>
      <c r="W74" s="830"/>
      <c r="X74" s="830"/>
      <c r="Y74" s="830"/>
      <c r="Z74" s="830"/>
      <c r="AA74" s="830">
        <v>16</v>
      </c>
      <c r="AB74" s="830"/>
      <c r="AC74" s="830"/>
      <c r="AD74" s="830"/>
      <c r="AE74" s="830"/>
      <c r="AF74" s="830">
        <v>16</v>
      </c>
      <c r="AG74" s="830"/>
      <c r="AH74" s="830"/>
      <c r="AI74" s="830"/>
      <c r="AJ74" s="830"/>
      <c r="AK74" s="830">
        <v>20</v>
      </c>
      <c r="AL74" s="830"/>
      <c r="AM74" s="830"/>
      <c r="AN74" s="830"/>
      <c r="AO74" s="830"/>
      <c r="AP74" s="830">
        <v>177</v>
      </c>
      <c r="AQ74" s="830"/>
      <c r="AR74" s="830"/>
      <c r="AS74" s="830"/>
      <c r="AT74" s="830"/>
      <c r="AU74" s="830">
        <v>19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600</v>
      </c>
      <c r="C75" s="874"/>
      <c r="D75" s="874"/>
      <c r="E75" s="874"/>
      <c r="F75" s="874"/>
      <c r="G75" s="874"/>
      <c r="H75" s="874"/>
      <c r="I75" s="874"/>
      <c r="J75" s="874"/>
      <c r="K75" s="874"/>
      <c r="L75" s="874"/>
      <c r="M75" s="874"/>
      <c r="N75" s="874"/>
      <c r="O75" s="874"/>
      <c r="P75" s="875"/>
      <c r="Q75" s="877">
        <v>551</v>
      </c>
      <c r="R75" s="878"/>
      <c r="S75" s="878"/>
      <c r="T75" s="878"/>
      <c r="U75" s="834"/>
      <c r="V75" s="879">
        <v>534</v>
      </c>
      <c r="W75" s="878"/>
      <c r="X75" s="878"/>
      <c r="Y75" s="878"/>
      <c r="Z75" s="834"/>
      <c r="AA75" s="879">
        <v>17</v>
      </c>
      <c r="AB75" s="878"/>
      <c r="AC75" s="878"/>
      <c r="AD75" s="878"/>
      <c r="AE75" s="834"/>
      <c r="AF75" s="879">
        <v>16</v>
      </c>
      <c r="AG75" s="878"/>
      <c r="AH75" s="878"/>
      <c r="AI75" s="878"/>
      <c r="AJ75" s="834"/>
      <c r="AK75" s="879">
        <v>26</v>
      </c>
      <c r="AL75" s="878"/>
      <c r="AM75" s="878"/>
      <c r="AN75" s="878"/>
      <c r="AO75" s="834"/>
      <c r="AP75" s="879" t="s">
        <v>612</v>
      </c>
      <c r="AQ75" s="878"/>
      <c r="AR75" s="878"/>
      <c r="AS75" s="878"/>
      <c r="AT75" s="834"/>
      <c r="AU75" s="879" t="s">
        <v>612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601</v>
      </c>
      <c r="C76" s="874"/>
      <c r="D76" s="874"/>
      <c r="E76" s="874"/>
      <c r="F76" s="874"/>
      <c r="G76" s="874"/>
      <c r="H76" s="874"/>
      <c r="I76" s="874"/>
      <c r="J76" s="874"/>
      <c r="K76" s="874"/>
      <c r="L76" s="874"/>
      <c r="M76" s="874"/>
      <c r="N76" s="874"/>
      <c r="O76" s="874"/>
      <c r="P76" s="875"/>
      <c r="Q76" s="877">
        <v>78</v>
      </c>
      <c r="R76" s="878"/>
      <c r="S76" s="878"/>
      <c r="T76" s="878"/>
      <c r="U76" s="834"/>
      <c r="V76" s="879">
        <v>72</v>
      </c>
      <c r="W76" s="878"/>
      <c r="X76" s="878"/>
      <c r="Y76" s="878"/>
      <c r="Z76" s="834"/>
      <c r="AA76" s="879">
        <v>7</v>
      </c>
      <c r="AB76" s="878"/>
      <c r="AC76" s="878"/>
      <c r="AD76" s="878"/>
      <c r="AE76" s="834"/>
      <c r="AF76" s="879">
        <v>7</v>
      </c>
      <c r="AG76" s="878"/>
      <c r="AH76" s="878"/>
      <c r="AI76" s="878"/>
      <c r="AJ76" s="834"/>
      <c r="AK76" s="879" t="s">
        <v>612</v>
      </c>
      <c r="AL76" s="878"/>
      <c r="AM76" s="878"/>
      <c r="AN76" s="878"/>
      <c r="AO76" s="834"/>
      <c r="AP76" s="879" t="s">
        <v>612</v>
      </c>
      <c r="AQ76" s="878"/>
      <c r="AR76" s="878"/>
      <c r="AS76" s="878"/>
      <c r="AT76" s="834"/>
      <c r="AU76" s="879" t="s">
        <v>612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602</v>
      </c>
      <c r="C77" s="874"/>
      <c r="D77" s="874"/>
      <c r="E77" s="874"/>
      <c r="F77" s="874"/>
      <c r="G77" s="874"/>
      <c r="H77" s="874"/>
      <c r="I77" s="874"/>
      <c r="J77" s="874"/>
      <c r="K77" s="874"/>
      <c r="L77" s="874"/>
      <c r="M77" s="874"/>
      <c r="N77" s="874"/>
      <c r="O77" s="874"/>
      <c r="P77" s="875"/>
      <c r="Q77" s="877">
        <v>176</v>
      </c>
      <c r="R77" s="878"/>
      <c r="S77" s="878"/>
      <c r="T77" s="878"/>
      <c r="U77" s="834"/>
      <c r="V77" s="879">
        <v>163</v>
      </c>
      <c r="W77" s="878"/>
      <c r="X77" s="878"/>
      <c r="Y77" s="878"/>
      <c r="Z77" s="834"/>
      <c r="AA77" s="879">
        <v>13</v>
      </c>
      <c r="AB77" s="878"/>
      <c r="AC77" s="878"/>
      <c r="AD77" s="878"/>
      <c r="AE77" s="834"/>
      <c r="AF77" s="879">
        <v>13</v>
      </c>
      <c r="AG77" s="878"/>
      <c r="AH77" s="878"/>
      <c r="AI77" s="878"/>
      <c r="AJ77" s="834"/>
      <c r="AK77" s="879" t="s">
        <v>615</v>
      </c>
      <c r="AL77" s="878"/>
      <c r="AM77" s="878"/>
      <c r="AN77" s="878"/>
      <c r="AO77" s="834"/>
      <c r="AP77" s="879" t="s">
        <v>614</v>
      </c>
      <c r="AQ77" s="878"/>
      <c r="AR77" s="878"/>
      <c r="AS77" s="878"/>
      <c r="AT77" s="834"/>
      <c r="AU77" s="879" t="s">
        <v>612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603</v>
      </c>
      <c r="C78" s="874"/>
      <c r="D78" s="874"/>
      <c r="E78" s="874"/>
      <c r="F78" s="874"/>
      <c r="G78" s="874"/>
      <c r="H78" s="874"/>
      <c r="I78" s="874"/>
      <c r="J78" s="874"/>
      <c r="K78" s="874"/>
      <c r="L78" s="874"/>
      <c r="M78" s="874"/>
      <c r="N78" s="874"/>
      <c r="O78" s="874"/>
      <c r="P78" s="875"/>
      <c r="Q78" s="876">
        <v>179905</v>
      </c>
      <c r="R78" s="830"/>
      <c r="S78" s="830"/>
      <c r="T78" s="830"/>
      <c r="U78" s="830"/>
      <c r="V78" s="830">
        <v>174862</v>
      </c>
      <c r="W78" s="830"/>
      <c r="X78" s="830"/>
      <c r="Y78" s="830"/>
      <c r="Z78" s="830"/>
      <c r="AA78" s="830">
        <v>5043</v>
      </c>
      <c r="AB78" s="830"/>
      <c r="AC78" s="830"/>
      <c r="AD78" s="830"/>
      <c r="AE78" s="830"/>
      <c r="AF78" s="830">
        <v>5043</v>
      </c>
      <c r="AG78" s="830"/>
      <c r="AH78" s="830"/>
      <c r="AI78" s="830"/>
      <c r="AJ78" s="830"/>
      <c r="AK78" s="830">
        <v>1191</v>
      </c>
      <c r="AL78" s="830"/>
      <c r="AM78" s="830"/>
      <c r="AN78" s="830"/>
      <c r="AO78" s="830"/>
      <c r="AP78" s="830" t="s">
        <v>612</v>
      </c>
      <c r="AQ78" s="830"/>
      <c r="AR78" s="830"/>
      <c r="AS78" s="830"/>
      <c r="AT78" s="830"/>
      <c r="AU78" s="830" t="s">
        <v>612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431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5458</v>
      </c>
      <c r="AG88" s="844"/>
      <c r="AH88" s="844"/>
      <c r="AI88" s="844"/>
      <c r="AJ88" s="844"/>
      <c r="AK88" s="841"/>
      <c r="AL88" s="841"/>
      <c r="AM88" s="841"/>
      <c r="AN88" s="841"/>
      <c r="AO88" s="841"/>
      <c r="AP88" s="844">
        <v>178</v>
      </c>
      <c r="AQ88" s="844"/>
      <c r="AR88" s="844"/>
      <c r="AS88" s="844"/>
      <c r="AT88" s="844"/>
      <c r="AU88" s="844">
        <v>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432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440</v>
      </c>
      <c r="AB109" s="893"/>
      <c r="AC109" s="893"/>
      <c r="AD109" s="893"/>
      <c r="AE109" s="894"/>
      <c r="AF109" s="892" t="s">
        <v>441</v>
      </c>
      <c r="AG109" s="893"/>
      <c r="AH109" s="893"/>
      <c r="AI109" s="893"/>
      <c r="AJ109" s="894"/>
      <c r="AK109" s="892" t="s">
        <v>318</v>
      </c>
      <c r="AL109" s="893"/>
      <c r="AM109" s="893"/>
      <c r="AN109" s="893"/>
      <c r="AO109" s="894"/>
      <c r="AP109" s="892" t="s">
        <v>442</v>
      </c>
      <c r="AQ109" s="893"/>
      <c r="AR109" s="893"/>
      <c r="AS109" s="893"/>
      <c r="AT109" s="895"/>
      <c r="AU109" s="912" t="s">
        <v>439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440</v>
      </c>
      <c r="BR109" s="893"/>
      <c r="BS109" s="893"/>
      <c r="BT109" s="893"/>
      <c r="BU109" s="894"/>
      <c r="BV109" s="892" t="s">
        <v>441</v>
      </c>
      <c r="BW109" s="893"/>
      <c r="BX109" s="893"/>
      <c r="BY109" s="893"/>
      <c r="BZ109" s="894"/>
      <c r="CA109" s="892" t="s">
        <v>318</v>
      </c>
      <c r="CB109" s="893"/>
      <c r="CC109" s="893"/>
      <c r="CD109" s="893"/>
      <c r="CE109" s="894"/>
      <c r="CF109" s="913" t="s">
        <v>442</v>
      </c>
      <c r="CG109" s="913"/>
      <c r="CH109" s="913"/>
      <c r="CI109" s="913"/>
      <c r="CJ109" s="913"/>
      <c r="CK109" s="892" t="s">
        <v>443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440</v>
      </c>
      <c r="DH109" s="893"/>
      <c r="DI109" s="893"/>
      <c r="DJ109" s="893"/>
      <c r="DK109" s="894"/>
      <c r="DL109" s="892" t="s">
        <v>441</v>
      </c>
      <c r="DM109" s="893"/>
      <c r="DN109" s="893"/>
      <c r="DO109" s="893"/>
      <c r="DP109" s="894"/>
      <c r="DQ109" s="892" t="s">
        <v>318</v>
      </c>
      <c r="DR109" s="893"/>
      <c r="DS109" s="893"/>
      <c r="DT109" s="893"/>
      <c r="DU109" s="894"/>
      <c r="DV109" s="892" t="s">
        <v>442</v>
      </c>
      <c r="DW109" s="893"/>
      <c r="DX109" s="893"/>
      <c r="DY109" s="893"/>
      <c r="DZ109" s="895"/>
    </row>
    <row r="110" spans="1:131" s="230" customFormat="1" ht="26.25" customHeight="1" x14ac:dyDescent="0.15">
      <c r="A110" s="896" t="s">
        <v>444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225459</v>
      </c>
      <c r="AB110" s="900"/>
      <c r="AC110" s="900"/>
      <c r="AD110" s="900"/>
      <c r="AE110" s="901"/>
      <c r="AF110" s="902">
        <v>229157</v>
      </c>
      <c r="AG110" s="900"/>
      <c r="AH110" s="900"/>
      <c r="AI110" s="900"/>
      <c r="AJ110" s="901"/>
      <c r="AK110" s="902">
        <v>186287</v>
      </c>
      <c r="AL110" s="900"/>
      <c r="AM110" s="900"/>
      <c r="AN110" s="900"/>
      <c r="AO110" s="901"/>
      <c r="AP110" s="903">
        <v>8.6999999999999993</v>
      </c>
      <c r="AQ110" s="904"/>
      <c r="AR110" s="904"/>
      <c r="AS110" s="904"/>
      <c r="AT110" s="905"/>
      <c r="AU110" s="906" t="s">
        <v>75</v>
      </c>
      <c r="AV110" s="907"/>
      <c r="AW110" s="907"/>
      <c r="AX110" s="907"/>
      <c r="AY110" s="907"/>
      <c r="AZ110" s="929" t="s">
        <v>445</v>
      </c>
      <c r="BA110" s="897"/>
      <c r="BB110" s="897"/>
      <c r="BC110" s="897"/>
      <c r="BD110" s="897"/>
      <c r="BE110" s="897"/>
      <c r="BF110" s="897"/>
      <c r="BG110" s="897"/>
      <c r="BH110" s="897"/>
      <c r="BI110" s="897"/>
      <c r="BJ110" s="897"/>
      <c r="BK110" s="897"/>
      <c r="BL110" s="897"/>
      <c r="BM110" s="897"/>
      <c r="BN110" s="897"/>
      <c r="BO110" s="897"/>
      <c r="BP110" s="898"/>
      <c r="BQ110" s="930">
        <v>2089478</v>
      </c>
      <c r="BR110" s="931"/>
      <c r="BS110" s="931"/>
      <c r="BT110" s="931"/>
      <c r="BU110" s="931"/>
      <c r="BV110" s="931">
        <v>2196728</v>
      </c>
      <c r="BW110" s="931"/>
      <c r="BX110" s="931"/>
      <c r="BY110" s="931"/>
      <c r="BZ110" s="931"/>
      <c r="CA110" s="931">
        <v>2216271</v>
      </c>
      <c r="CB110" s="931"/>
      <c r="CC110" s="931"/>
      <c r="CD110" s="931"/>
      <c r="CE110" s="931"/>
      <c r="CF110" s="944">
        <v>103.9</v>
      </c>
      <c r="CG110" s="945"/>
      <c r="CH110" s="945"/>
      <c r="CI110" s="945"/>
      <c r="CJ110" s="945"/>
      <c r="CK110" s="946" t="s">
        <v>446</v>
      </c>
      <c r="CL110" s="947"/>
      <c r="CM110" s="929" t="s">
        <v>447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448</v>
      </c>
      <c r="DH110" s="931"/>
      <c r="DI110" s="931"/>
      <c r="DJ110" s="931"/>
      <c r="DK110" s="931"/>
      <c r="DL110" s="931" t="s">
        <v>448</v>
      </c>
      <c r="DM110" s="931"/>
      <c r="DN110" s="931"/>
      <c r="DO110" s="931"/>
      <c r="DP110" s="931"/>
      <c r="DQ110" s="931" t="s">
        <v>448</v>
      </c>
      <c r="DR110" s="931"/>
      <c r="DS110" s="931"/>
      <c r="DT110" s="931"/>
      <c r="DU110" s="931"/>
      <c r="DV110" s="932" t="s">
        <v>448</v>
      </c>
      <c r="DW110" s="932"/>
      <c r="DX110" s="932"/>
      <c r="DY110" s="932"/>
      <c r="DZ110" s="933"/>
    </row>
    <row r="111" spans="1:131" s="230" customFormat="1" ht="26.25" customHeight="1" x14ac:dyDescent="0.15">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450</v>
      </c>
      <c r="AB111" s="938"/>
      <c r="AC111" s="938"/>
      <c r="AD111" s="938"/>
      <c r="AE111" s="939"/>
      <c r="AF111" s="940" t="s">
        <v>450</v>
      </c>
      <c r="AG111" s="938"/>
      <c r="AH111" s="938"/>
      <c r="AI111" s="938"/>
      <c r="AJ111" s="939"/>
      <c r="AK111" s="940" t="s">
        <v>450</v>
      </c>
      <c r="AL111" s="938"/>
      <c r="AM111" s="938"/>
      <c r="AN111" s="938"/>
      <c r="AO111" s="939"/>
      <c r="AP111" s="941" t="s">
        <v>451</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v>636</v>
      </c>
      <c r="BR111" s="926"/>
      <c r="BS111" s="926"/>
      <c r="BT111" s="926"/>
      <c r="BU111" s="926"/>
      <c r="BV111" s="926" t="s">
        <v>450</v>
      </c>
      <c r="BW111" s="926"/>
      <c r="BX111" s="926"/>
      <c r="BY111" s="926"/>
      <c r="BZ111" s="926"/>
      <c r="CA111" s="926" t="s">
        <v>450</v>
      </c>
      <c r="CB111" s="926"/>
      <c r="CC111" s="926"/>
      <c r="CD111" s="926"/>
      <c r="CE111" s="926"/>
      <c r="CF111" s="920" t="s">
        <v>451</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451</v>
      </c>
      <c r="DH111" s="926"/>
      <c r="DI111" s="926"/>
      <c r="DJ111" s="926"/>
      <c r="DK111" s="926"/>
      <c r="DL111" s="926" t="s">
        <v>450</v>
      </c>
      <c r="DM111" s="926"/>
      <c r="DN111" s="926"/>
      <c r="DO111" s="926"/>
      <c r="DP111" s="926"/>
      <c r="DQ111" s="926" t="s">
        <v>451</v>
      </c>
      <c r="DR111" s="926"/>
      <c r="DS111" s="926"/>
      <c r="DT111" s="926"/>
      <c r="DU111" s="926"/>
      <c r="DV111" s="927" t="s">
        <v>454</v>
      </c>
      <c r="DW111" s="927"/>
      <c r="DX111" s="927"/>
      <c r="DY111" s="927"/>
      <c r="DZ111" s="928"/>
    </row>
    <row r="112" spans="1:131" s="230" customFormat="1" ht="26.25" customHeight="1" x14ac:dyDescent="0.15">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457</v>
      </c>
      <c r="AB112" s="959"/>
      <c r="AC112" s="959"/>
      <c r="AD112" s="959"/>
      <c r="AE112" s="960"/>
      <c r="AF112" s="961" t="s">
        <v>457</v>
      </c>
      <c r="AG112" s="959"/>
      <c r="AH112" s="959"/>
      <c r="AI112" s="959"/>
      <c r="AJ112" s="960"/>
      <c r="AK112" s="961" t="s">
        <v>451</v>
      </c>
      <c r="AL112" s="959"/>
      <c r="AM112" s="959"/>
      <c r="AN112" s="959"/>
      <c r="AO112" s="960"/>
      <c r="AP112" s="962" t="s">
        <v>451</v>
      </c>
      <c r="AQ112" s="963"/>
      <c r="AR112" s="963"/>
      <c r="AS112" s="963"/>
      <c r="AT112" s="964"/>
      <c r="AU112" s="908"/>
      <c r="AV112" s="909"/>
      <c r="AW112" s="909"/>
      <c r="AX112" s="909"/>
      <c r="AY112" s="909"/>
      <c r="AZ112" s="922" t="s">
        <v>458</v>
      </c>
      <c r="BA112" s="923"/>
      <c r="BB112" s="923"/>
      <c r="BC112" s="923"/>
      <c r="BD112" s="923"/>
      <c r="BE112" s="923"/>
      <c r="BF112" s="923"/>
      <c r="BG112" s="923"/>
      <c r="BH112" s="923"/>
      <c r="BI112" s="923"/>
      <c r="BJ112" s="923"/>
      <c r="BK112" s="923"/>
      <c r="BL112" s="923"/>
      <c r="BM112" s="923"/>
      <c r="BN112" s="923"/>
      <c r="BO112" s="923"/>
      <c r="BP112" s="924"/>
      <c r="BQ112" s="925">
        <v>1726328</v>
      </c>
      <c r="BR112" s="926"/>
      <c r="BS112" s="926"/>
      <c r="BT112" s="926"/>
      <c r="BU112" s="926"/>
      <c r="BV112" s="926">
        <v>1656564</v>
      </c>
      <c r="BW112" s="926"/>
      <c r="BX112" s="926"/>
      <c r="BY112" s="926"/>
      <c r="BZ112" s="926"/>
      <c r="CA112" s="926">
        <v>1361810</v>
      </c>
      <c r="CB112" s="926"/>
      <c r="CC112" s="926"/>
      <c r="CD112" s="926"/>
      <c r="CE112" s="926"/>
      <c r="CF112" s="920">
        <v>63.8</v>
      </c>
      <c r="CG112" s="921"/>
      <c r="CH112" s="921"/>
      <c r="CI112" s="921"/>
      <c r="CJ112" s="921"/>
      <c r="CK112" s="948"/>
      <c r="CL112" s="949"/>
      <c r="CM112" s="922" t="s">
        <v>459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457</v>
      </c>
      <c r="DH112" s="926"/>
      <c r="DI112" s="926"/>
      <c r="DJ112" s="926"/>
      <c r="DK112" s="926"/>
      <c r="DL112" s="926" t="s">
        <v>448</v>
      </c>
      <c r="DM112" s="926"/>
      <c r="DN112" s="926"/>
      <c r="DO112" s="926"/>
      <c r="DP112" s="926"/>
      <c r="DQ112" s="926" t="s">
        <v>457</v>
      </c>
      <c r="DR112" s="926"/>
      <c r="DS112" s="926"/>
      <c r="DT112" s="926"/>
      <c r="DU112" s="926"/>
      <c r="DV112" s="927" t="s">
        <v>457</v>
      </c>
      <c r="DW112" s="927"/>
      <c r="DX112" s="927"/>
      <c r="DY112" s="927"/>
      <c r="DZ112" s="928"/>
    </row>
    <row r="113" spans="1:130" s="230" customFormat="1" ht="26.25" customHeight="1" x14ac:dyDescent="0.15">
      <c r="A113" s="954"/>
      <c r="B113" s="955"/>
      <c r="C113" s="923" t="s">
        <v>460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178310</v>
      </c>
      <c r="AB113" s="938"/>
      <c r="AC113" s="938"/>
      <c r="AD113" s="938"/>
      <c r="AE113" s="939"/>
      <c r="AF113" s="940">
        <v>178176</v>
      </c>
      <c r="AG113" s="938"/>
      <c r="AH113" s="938"/>
      <c r="AI113" s="938"/>
      <c r="AJ113" s="939"/>
      <c r="AK113" s="940">
        <v>169641</v>
      </c>
      <c r="AL113" s="938"/>
      <c r="AM113" s="938"/>
      <c r="AN113" s="938"/>
      <c r="AO113" s="939"/>
      <c r="AP113" s="941">
        <v>8</v>
      </c>
      <c r="AQ113" s="942"/>
      <c r="AR113" s="942"/>
      <c r="AS113" s="942"/>
      <c r="AT113" s="943"/>
      <c r="AU113" s="908"/>
      <c r="AV113" s="909"/>
      <c r="AW113" s="909"/>
      <c r="AX113" s="909"/>
      <c r="AY113" s="909"/>
      <c r="AZ113" s="922" t="s">
        <v>461</v>
      </c>
      <c r="BA113" s="923"/>
      <c r="BB113" s="923"/>
      <c r="BC113" s="923"/>
      <c r="BD113" s="923"/>
      <c r="BE113" s="923"/>
      <c r="BF113" s="923"/>
      <c r="BG113" s="923"/>
      <c r="BH113" s="923"/>
      <c r="BI113" s="923"/>
      <c r="BJ113" s="923"/>
      <c r="BK113" s="923"/>
      <c r="BL113" s="923"/>
      <c r="BM113" s="923"/>
      <c r="BN113" s="923"/>
      <c r="BO113" s="923"/>
      <c r="BP113" s="924"/>
      <c r="BQ113" s="925">
        <v>29450</v>
      </c>
      <c r="BR113" s="926"/>
      <c r="BS113" s="926"/>
      <c r="BT113" s="926"/>
      <c r="BU113" s="926"/>
      <c r="BV113" s="926">
        <v>20419</v>
      </c>
      <c r="BW113" s="926"/>
      <c r="BX113" s="926"/>
      <c r="BY113" s="926"/>
      <c r="BZ113" s="926"/>
      <c r="CA113" s="926">
        <v>18589</v>
      </c>
      <c r="CB113" s="926"/>
      <c r="CC113" s="926"/>
      <c r="CD113" s="926"/>
      <c r="CE113" s="926"/>
      <c r="CF113" s="920">
        <v>0.9</v>
      </c>
      <c r="CG113" s="921"/>
      <c r="CH113" s="921"/>
      <c r="CI113" s="921"/>
      <c r="CJ113" s="921"/>
      <c r="CK113" s="948"/>
      <c r="CL113" s="949"/>
      <c r="CM113" s="922" t="s">
        <v>462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457</v>
      </c>
      <c r="DH113" s="959"/>
      <c r="DI113" s="959"/>
      <c r="DJ113" s="959"/>
      <c r="DK113" s="960"/>
      <c r="DL113" s="961" t="s">
        <v>457</v>
      </c>
      <c r="DM113" s="959"/>
      <c r="DN113" s="959"/>
      <c r="DO113" s="959"/>
      <c r="DP113" s="960"/>
      <c r="DQ113" s="961" t="s">
        <v>457</v>
      </c>
      <c r="DR113" s="959"/>
      <c r="DS113" s="959"/>
      <c r="DT113" s="959"/>
      <c r="DU113" s="960"/>
      <c r="DV113" s="962" t="s">
        <v>451</v>
      </c>
      <c r="DW113" s="963"/>
      <c r="DX113" s="963"/>
      <c r="DY113" s="963"/>
      <c r="DZ113" s="964"/>
    </row>
    <row r="114" spans="1:130" s="230" customFormat="1" ht="26.25" customHeight="1" x14ac:dyDescent="0.15">
      <c r="A114" s="954"/>
      <c r="B114" s="955"/>
      <c r="C114" s="923" t="s">
        <v>463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3603</v>
      </c>
      <c r="AB114" s="959"/>
      <c r="AC114" s="959"/>
      <c r="AD114" s="959"/>
      <c r="AE114" s="960"/>
      <c r="AF114" s="961">
        <v>3560</v>
      </c>
      <c r="AG114" s="959"/>
      <c r="AH114" s="959"/>
      <c r="AI114" s="959"/>
      <c r="AJ114" s="960"/>
      <c r="AK114" s="961">
        <v>3518</v>
      </c>
      <c r="AL114" s="959"/>
      <c r="AM114" s="959"/>
      <c r="AN114" s="959"/>
      <c r="AO114" s="960"/>
      <c r="AP114" s="962">
        <v>0.2</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374192</v>
      </c>
      <c r="BR114" s="926"/>
      <c r="BS114" s="926"/>
      <c r="BT114" s="926"/>
      <c r="BU114" s="926"/>
      <c r="BV114" s="926">
        <v>385401</v>
      </c>
      <c r="BW114" s="926"/>
      <c r="BX114" s="926"/>
      <c r="BY114" s="926"/>
      <c r="BZ114" s="926"/>
      <c r="CA114" s="926">
        <v>404975</v>
      </c>
      <c r="CB114" s="926"/>
      <c r="CC114" s="926"/>
      <c r="CD114" s="926"/>
      <c r="CE114" s="926"/>
      <c r="CF114" s="920">
        <v>19</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457</v>
      </c>
      <c r="DH114" s="959"/>
      <c r="DI114" s="959"/>
      <c r="DJ114" s="959"/>
      <c r="DK114" s="960"/>
      <c r="DL114" s="961" t="s">
        <v>457</v>
      </c>
      <c r="DM114" s="959"/>
      <c r="DN114" s="959"/>
      <c r="DO114" s="959"/>
      <c r="DP114" s="960"/>
      <c r="DQ114" s="961" t="s">
        <v>448</v>
      </c>
      <c r="DR114" s="959"/>
      <c r="DS114" s="959"/>
      <c r="DT114" s="959"/>
      <c r="DU114" s="960"/>
      <c r="DV114" s="962" t="s">
        <v>451</v>
      </c>
      <c r="DW114" s="963"/>
      <c r="DX114" s="963"/>
      <c r="DY114" s="963"/>
      <c r="DZ114" s="964"/>
    </row>
    <row r="115" spans="1:130" s="230" customFormat="1" ht="26.25" customHeight="1" x14ac:dyDescent="0.15">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176</v>
      </c>
      <c r="AB115" s="938"/>
      <c r="AC115" s="938"/>
      <c r="AD115" s="938"/>
      <c r="AE115" s="939"/>
      <c r="AF115" s="940" t="s">
        <v>457</v>
      </c>
      <c r="AG115" s="938"/>
      <c r="AH115" s="938"/>
      <c r="AI115" s="938"/>
      <c r="AJ115" s="939"/>
      <c r="AK115" s="940" t="s">
        <v>457</v>
      </c>
      <c r="AL115" s="938"/>
      <c r="AM115" s="938"/>
      <c r="AN115" s="938"/>
      <c r="AO115" s="939"/>
      <c r="AP115" s="941" t="s">
        <v>451</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t="s">
        <v>457</v>
      </c>
      <c r="BR115" s="926"/>
      <c r="BS115" s="926"/>
      <c r="BT115" s="926"/>
      <c r="BU115" s="926"/>
      <c r="BV115" s="926" t="s">
        <v>457</v>
      </c>
      <c r="BW115" s="926"/>
      <c r="BX115" s="926"/>
      <c r="BY115" s="926"/>
      <c r="BZ115" s="926"/>
      <c r="CA115" s="926" t="s">
        <v>451</v>
      </c>
      <c r="CB115" s="926"/>
      <c r="CC115" s="926"/>
      <c r="CD115" s="926"/>
      <c r="CE115" s="926"/>
      <c r="CF115" s="920" t="s">
        <v>457</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451</v>
      </c>
      <c r="DH115" s="959"/>
      <c r="DI115" s="959"/>
      <c r="DJ115" s="959"/>
      <c r="DK115" s="960"/>
      <c r="DL115" s="961" t="s">
        <v>457</v>
      </c>
      <c r="DM115" s="959"/>
      <c r="DN115" s="959"/>
      <c r="DO115" s="959"/>
      <c r="DP115" s="960"/>
      <c r="DQ115" s="961" t="s">
        <v>451</v>
      </c>
      <c r="DR115" s="959"/>
      <c r="DS115" s="959"/>
      <c r="DT115" s="959"/>
      <c r="DU115" s="960"/>
      <c r="DV115" s="962" t="s">
        <v>451</v>
      </c>
      <c r="DW115" s="963"/>
      <c r="DX115" s="963"/>
      <c r="DY115" s="963"/>
      <c r="DZ115" s="964"/>
    </row>
    <row r="116" spans="1:130" s="230" customFormat="1" ht="26.25" customHeight="1" x14ac:dyDescent="0.15">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457</v>
      </c>
      <c r="AG116" s="959"/>
      <c r="AH116" s="959"/>
      <c r="AI116" s="959"/>
      <c r="AJ116" s="960"/>
      <c r="AK116" s="961" t="s">
        <v>451</v>
      </c>
      <c r="AL116" s="959"/>
      <c r="AM116" s="959"/>
      <c r="AN116" s="959"/>
      <c r="AO116" s="960"/>
      <c r="AP116" s="962" t="s">
        <v>454</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457</v>
      </c>
      <c r="BR116" s="926"/>
      <c r="BS116" s="926"/>
      <c r="BT116" s="926"/>
      <c r="BU116" s="926"/>
      <c r="BV116" s="926" t="s">
        <v>457</v>
      </c>
      <c r="BW116" s="926"/>
      <c r="BX116" s="926"/>
      <c r="BY116" s="926"/>
      <c r="BZ116" s="926"/>
      <c r="CA116" s="926" t="s">
        <v>457</v>
      </c>
      <c r="CB116" s="926"/>
      <c r="CC116" s="926"/>
      <c r="CD116" s="926"/>
      <c r="CE116" s="926"/>
      <c r="CF116" s="920" t="s">
        <v>457</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636</v>
      </c>
      <c r="DH116" s="959"/>
      <c r="DI116" s="959"/>
      <c r="DJ116" s="959"/>
      <c r="DK116" s="960"/>
      <c r="DL116" s="961" t="s">
        <v>457</v>
      </c>
      <c r="DM116" s="959"/>
      <c r="DN116" s="959"/>
      <c r="DO116" s="959"/>
      <c r="DP116" s="960"/>
      <c r="DQ116" s="961" t="s">
        <v>457</v>
      </c>
      <c r="DR116" s="959"/>
      <c r="DS116" s="959"/>
      <c r="DT116" s="959"/>
      <c r="DU116" s="960"/>
      <c r="DV116" s="962" t="s">
        <v>454</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407548</v>
      </c>
      <c r="AB117" s="979"/>
      <c r="AC117" s="979"/>
      <c r="AD117" s="979"/>
      <c r="AE117" s="980"/>
      <c r="AF117" s="981">
        <v>410893</v>
      </c>
      <c r="AG117" s="979"/>
      <c r="AH117" s="979"/>
      <c r="AI117" s="979"/>
      <c r="AJ117" s="980"/>
      <c r="AK117" s="981">
        <v>359446</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474</v>
      </c>
      <c r="BR117" s="926"/>
      <c r="BS117" s="926"/>
      <c r="BT117" s="926"/>
      <c r="BU117" s="926"/>
      <c r="BV117" s="926" t="s">
        <v>244</v>
      </c>
      <c r="BW117" s="926"/>
      <c r="BX117" s="926"/>
      <c r="BY117" s="926"/>
      <c r="BZ117" s="926"/>
      <c r="CA117" s="926" t="s">
        <v>474</v>
      </c>
      <c r="CB117" s="926"/>
      <c r="CC117" s="926"/>
      <c r="CD117" s="926"/>
      <c r="CE117" s="926"/>
      <c r="CF117" s="920" t="s">
        <v>244</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244</v>
      </c>
      <c r="DH117" s="959"/>
      <c r="DI117" s="959"/>
      <c r="DJ117" s="959"/>
      <c r="DK117" s="960"/>
      <c r="DL117" s="961" t="s">
        <v>244</v>
      </c>
      <c r="DM117" s="959"/>
      <c r="DN117" s="959"/>
      <c r="DO117" s="959"/>
      <c r="DP117" s="960"/>
      <c r="DQ117" s="961" t="s">
        <v>474</v>
      </c>
      <c r="DR117" s="959"/>
      <c r="DS117" s="959"/>
      <c r="DT117" s="959"/>
      <c r="DU117" s="960"/>
      <c r="DV117" s="962" t="s">
        <v>244</v>
      </c>
      <c r="DW117" s="963"/>
      <c r="DX117" s="963"/>
      <c r="DY117" s="963"/>
      <c r="DZ117" s="964"/>
    </row>
    <row r="118" spans="1:130" s="230" customFormat="1" ht="26.25" customHeight="1" x14ac:dyDescent="0.15">
      <c r="A118" s="912" t="s">
        <v>443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440</v>
      </c>
      <c r="AB118" s="893"/>
      <c r="AC118" s="893"/>
      <c r="AD118" s="893"/>
      <c r="AE118" s="894"/>
      <c r="AF118" s="892" t="s">
        <v>441</v>
      </c>
      <c r="AG118" s="893"/>
      <c r="AH118" s="893"/>
      <c r="AI118" s="893"/>
      <c r="AJ118" s="894"/>
      <c r="AK118" s="892" t="s">
        <v>318</v>
      </c>
      <c r="AL118" s="893"/>
      <c r="AM118" s="893"/>
      <c r="AN118" s="893"/>
      <c r="AO118" s="894"/>
      <c r="AP118" s="970" t="s">
        <v>442</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474</v>
      </c>
      <c r="BR118" s="1000"/>
      <c r="BS118" s="1000"/>
      <c r="BT118" s="1000"/>
      <c r="BU118" s="1000"/>
      <c r="BV118" s="1000" t="s">
        <v>244</v>
      </c>
      <c r="BW118" s="1000"/>
      <c r="BX118" s="1000"/>
      <c r="BY118" s="1000"/>
      <c r="BZ118" s="1000"/>
      <c r="CA118" s="1000" t="s">
        <v>474</v>
      </c>
      <c r="CB118" s="1000"/>
      <c r="CC118" s="1000"/>
      <c r="CD118" s="1000"/>
      <c r="CE118" s="1000"/>
      <c r="CF118" s="920" t="s">
        <v>474</v>
      </c>
      <c r="CG118" s="921"/>
      <c r="CH118" s="921"/>
      <c r="CI118" s="921"/>
      <c r="CJ118" s="921"/>
      <c r="CK118" s="948"/>
      <c r="CL118" s="949"/>
      <c r="CM118" s="922" t="s">
        <v>477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474</v>
      </c>
      <c r="DH118" s="959"/>
      <c r="DI118" s="959"/>
      <c r="DJ118" s="959"/>
      <c r="DK118" s="960"/>
      <c r="DL118" s="961" t="s">
        <v>244</v>
      </c>
      <c r="DM118" s="959"/>
      <c r="DN118" s="959"/>
      <c r="DO118" s="959"/>
      <c r="DP118" s="960"/>
      <c r="DQ118" s="961" t="s">
        <v>244</v>
      </c>
      <c r="DR118" s="959"/>
      <c r="DS118" s="959"/>
      <c r="DT118" s="959"/>
      <c r="DU118" s="960"/>
      <c r="DV118" s="962" t="s">
        <v>474</v>
      </c>
      <c r="DW118" s="963"/>
      <c r="DX118" s="963"/>
      <c r="DY118" s="963"/>
      <c r="DZ118" s="964"/>
    </row>
    <row r="119" spans="1:130" s="230" customFormat="1" ht="26.25" customHeight="1" x14ac:dyDescent="0.15">
      <c r="A119" s="1057" t="s">
        <v>446</v>
      </c>
      <c r="B119" s="947"/>
      <c r="C119" s="929" t="s">
        <v>447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244</v>
      </c>
      <c r="AB119" s="900"/>
      <c r="AC119" s="900"/>
      <c r="AD119" s="900"/>
      <c r="AE119" s="901"/>
      <c r="AF119" s="902" t="s">
        <v>244</v>
      </c>
      <c r="AG119" s="900"/>
      <c r="AH119" s="900"/>
      <c r="AI119" s="900"/>
      <c r="AJ119" s="901"/>
      <c r="AK119" s="902" t="s">
        <v>474</v>
      </c>
      <c r="AL119" s="900"/>
      <c r="AM119" s="900"/>
      <c r="AN119" s="900"/>
      <c r="AO119" s="901"/>
      <c r="AP119" s="903" t="s">
        <v>244</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478</v>
      </c>
      <c r="BP119" s="1005"/>
      <c r="BQ119" s="999">
        <v>4220084</v>
      </c>
      <c r="BR119" s="1000"/>
      <c r="BS119" s="1000"/>
      <c r="BT119" s="1000"/>
      <c r="BU119" s="1000"/>
      <c r="BV119" s="1000">
        <v>4259112</v>
      </c>
      <c r="BW119" s="1000"/>
      <c r="BX119" s="1000"/>
      <c r="BY119" s="1000"/>
      <c r="BZ119" s="1000"/>
      <c r="CA119" s="1000">
        <v>4001645</v>
      </c>
      <c r="CB119" s="1000"/>
      <c r="CC119" s="1000"/>
      <c r="CD119" s="1000"/>
      <c r="CE119" s="1000"/>
      <c r="CF119" s="1001"/>
      <c r="CG119" s="1002"/>
      <c r="CH119" s="1002"/>
      <c r="CI119" s="1002"/>
      <c r="CJ119" s="1003"/>
      <c r="CK119" s="950"/>
      <c r="CL119" s="951"/>
      <c r="CM119" s="973" t="s">
        <v>479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244</v>
      </c>
      <c r="DH119" s="986"/>
      <c r="DI119" s="986"/>
      <c r="DJ119" s="986"/>
      <c r="DK119" s="987"/>
      <c r="DL119" s="985" t="s">
        <v>244</v>
      </c>
      <c r="DM119" s="986"/>
      <c r="DN119" s="986"/>
      <c r="DO119" s="986"/>
      <c r="DP119" s="987"/>
      <c r="DQ119" s="985" t="s">
        <v>244</v>
      </c>
      <c r="DR119" s="986"/>
      <c r="DS119" s="986"/>
      <c r="DT119" s="986"/>
      <c r="DU119" s="987"/>
      <c r="DV119" s="988" t="s">
        <v>244</v>
      </c>
      <c r="DW119" s="989"/>
      <c r="DX119" s="989"/>
      <c r="DY119" s="989"/>
      <c r="DZ119" s="990"/>
    </row>
    <row r="120" spans="1:130" s="230" customFormat="1" ht="26.25" customHeight="1" x14ac:dyDescent="0.15">
      <c r="A120" s="1058"/>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244</v>
      </c>
      <c r="AB120" s="959"/>
      <c r="AC120" s="959"/>
      <c r="AD120" s="959"/>
      <c r="AE120" s="960"/>
      <c r="AF120" s="961" t="s">
        <v>244</v>
      </c>
      <c r="AG120" s="959"/>
      <c r="AH120" s="959"/>
      <c r="AI120" s="959"/>
      <c r="AJ120" s="960"/>
      <c r="AK120" s="961" t="s">
        <v>474</v>
      </c>
      <c r="AL120" s="959"/>
      <c r="AM120" s="959"/>
      <c r="AN120" s="959"/>
      <c r="AO120" s="960"/>
      <c r="AP120" s="962" t="s">
        <v>474</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2077751</v>
      </c>
      <c r="BR120" s="931"/>
      <c r="BS120" s="931"/>
      <c r="BT120" s="931"/>
      <c r="BU120" s="931"/>
      <c r="BV120" s="931">
        <v>1982062</v>
      </c>
      <c r="BW120" s="931"/>
      <c r="BX120" s="931"/>
      <c r="BY120" s="931"/>
      <c r="BZ120" s="931"/>
      <c r="CA120" s="931">
        <v>1889624</v>
      </c>
      <c r="CB120" s="931"/>
      <c r="CC120" s="931"/>
      <c r="CD120" s="931"/>
      <c r="CE120" s="931"/>
      <c r="CF120" s="944">
        <v>88.6</v>
      </c>
      <c r="CG120" s="945"/>
      <c r="CH120" s="945"/>
      <c r="CI120" s="945"/>
      <c r="CJ120" s="945"/>
      <c r="CK120" s="1006" t="s">
        <v>482</v>
      </c>
      <c r="CL120" s="1007"/>
      <c r="CM120" s="1007"/>
      <c r="CN120" s="1007"/>
      <c r="CO120" s="1008"/>
      <c r="CP120" s="1014" t="s">
        <v>483</v>
      </c>
      <c r="CQ120" s="1015"/>
      <c r="CR120" s="1015"/>
      <c r="CS120" s="1015"/>
      <c r="CT120" s="1015"/>
      <c r="CU120" s="1015"/>
      <c r="CV120" s="1015"/>
      <c r="CW120" s="1015"/>
      <c r="CX120" s="1015"/>
      <c r="CY120" s="1015"/>
      <c r="CZ120" s="1015"/>
      <c r="DA120" s="1015"/>
      <c r="DB120" s="1015"/>
      <c r="DC120" s="1015"/>
      <c r="DD120" s="1015"/>
      <c r="DE120" s="1015"/>
      <c r="DF120" s="1016"/>
      <c r="DG120" s="930">
        <v>1139022</v>
      </c>
      <c r="DH120" s="931"/>
      <c r="DI120" s="931"/>
      <c r="DJ120" s="931"/>
      <c r="DK120" s="931"/>
      <c r="DL120" s="931">
        <v>1062199</v>
      </c>
      <c r="DM120" s="931"/>
      <c r="DN120" s="931"/>
      <c r="DO120" s="931"/>
      <c r="DP120" s="931"/>
      <c r="DQ120" s="931">
        <v>840997</v>
      </c>
      <c r="DR120" s="931"/>
      <c r="DS120" s="931"/>
      <c r="DT120" s="931"/>
      <c r="DU120" s="931"/>
      <c r="DV120" s="932">
        <v>39.4</v>
      </c>
      <c r="DW120" s="932"/>
      <c r="DX120" s="932"/>
      <c r="DY120" s="932"/>
      <c r="DZ120" s="933"/>
    </row>
    <row r="121" spans="1:130" s="230" customFormat="1" ht="26.25" customHeight="1" x14ac:dyDescent="0.15">
      <c r="A121" s="1058"/>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244</v>
      </c>
      <c r="AB121" s="959"/>
      <c r="AC121" s="959"/>
      <c r="AD121" s="959"/>
      <c r="AE121" s="960"/>
      <c r="AF121" s="961" t="s">
        <v>474</v>
      </c>
      <c r="AG121" s="959"/>
      <c r="AH121" s="959"/>
      <c r="AI121" s="959"/>
      <c r="AJ121" s="960"/>
      <c r="AK121" s="961" t="s">
        <v>474</v>
      </c>
      <c r="AL121" s="959"/>
      <c r="AM121" s="959"/>
      <c r="AN121" s="959"/>
      <c r="AO121" s="960"/>
      <c r="AP121" s="962" t="s">
        <v>244</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t="s">
        <v>244</v>
      </c>
      <c r="BR121" s="926"/>
      <c r="BS121" s="926"/>
      <c r="BT121" s="926"/>
      <c r="BU121" s="926"/>
      <c r="BV121" s="926" t="s">
        <v>244</v>
      </c>
      <c r="BW121" s="926"/>
      <c r="BX121" s="926"/>
      <c r="BY121" s="926"/>
      <c r="BZ121" s="926"/>
      <c r="CA121" s="926" t="s">
        <v>244</v>
      </c>
      <c r="CB121" s="926"/>
      <c r="CC121" s="926"/>
      <c r="CD121" s="926"/>
      <c r="CE121" s="926"/>
      <c r="CF121" s="920" t="s">
        <v>244</v>
      </c>
      <c r="CG121" s="921"/>
      <c r="CH121" s="921"/>
      <c r="CI121" s="921"/>
      <c r="CJ121" s="921"/>
      <c r="CK121" s="1009"/>
      <c r="CL121" s="1010"/>
      <c r="CM121" s="1010"/>
      <c r="CN121" s="1010"/>
      <c r="CO121" s="1011"/>
      <c r="CP121" s="1019" t="s">
        <v>486</v>
      </c>
      <c r="CQ121" s="1020"/>
      <c r="CR121" s="1020"/>
      <c r="CS121" s="1020"/>
      <c r="CT121" s="1020"/>
      <c r="CU121" s="1020"/>
      <c r="CV121" s="1020"/>
      <c r="CW121" s="1020"/>
      <c r="CX121" s="1020"/>
      <c r="CY121" s="1020"/>
      <c r="CZ121" s="1020"/>
      <c r="DA121" s="1020"/>
      <c r="DB121" s="1020"/>
      <c r="DC121" s="1020"/>
      <c r="DD121" s="1020"/>
      <c r="DE121" s="1020"/>
      <c r="DF121" s="1021"/>
      <c r="DG121" s="925">
        <v>587306</v>
      </c>
      <c r="DH121" s="926"/>
      <c r="DI121" s="926"/>
      <c r="DJ121" s="926"/>
      <c r="DK121" s="926"/>
      <c r="DL121" s="926">
        <v>594365</v>
      </c>
      <c r="DM121" s="926"/>
      <c r="DN121" s="926"/>
      <c r="DO121" s="926"/>
      <c r="DP121" s="926"/>
      <c r="DQ121" s="926">
        <v>520813</v>
      </c>
      <c r="DR121" s="926"/>
      <c r="DS121" s="926"/>
      <c r="DT121" s="926"/>
      <c r="DU121" s="926"/>
      <c r="DV121" s="927">
        <v>24.4</v>
      </c>
      <c r="DW121" s="927"/>
      <c r="DX121" s="927"/>
      <c r="DY121" s="927"/>
      <c r="DZ121" s="928"/>
    </row>
    <row r="122" spans="1:130" s="230" customFormat="1" ht="26.25" customHeight="1" x14ac:dyDescent="0.15">
      <c r="A122" s="1058"/>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474</v>
      </c>
      <c r="AB122" s="959"/>
      <c r="AC122" s="959"/>
      <c r="AD122" s="959"/>
      <c r="AE122" s="960"/>
      <c r="AF122" s="961" t="s">
        <v>244</v>
      </c>
      <c r="AG122" s="959"/>
      <c r="AH122" s="959"/>
      <c r="AI122" s="959"/>
      <c r="AJ122" s="960"/>
      <c r="AK122" s="961" t="s">
        <v>474</v>
      </c>
      <c r="AL122" s="959"/>
      <c r="AM122" s="959"/>
      <c r="AN122" s="959"/>
      <c r="AO122" s="960"/>
      <c r="AP122" s="962" t="s">
        <v>244</v>
      </c>
      <c r="AQ122" s="963"/>
      <c r="AR122" s="963"/>
      <c r="AS122" s="963"/>
      <c r="AT122" s="964"/>
      <c r="AU122" s="994"/>
      <c r="AV122" s="995"/>
      <c r="AW122" s="995"/>
      <c r="AX122" s="995"/>
      <c r="AY122" s="996"/>
      <c r="AZ122" s="973" t="s">
        <v>487</v>
      </c>
      <c r="BA122" s="965"/>
      <c r="BB122" s="965"/>
      <c r="BC122" s="965"/>
      <c r="BD122" s="965"/>
      <c r="BE122" s="965"/>
      <c r="BF122" s="965"/>
      <c r="BG122" s="965"/>
      <c r="BH122" s="965"/>
      <c r="BI122" s="965"/>
      <c r="BJ122" s="965"/>
      <c r="BK122" s="965"/>
      <c r="BL122" s="965"/>
      <c r="BM122" s="965"/>
      <c r="BN122" s="965"/>
      <c r="BO122" s="965"/>
      <c r="BP122" s="966"/>
      <c r="BQ122" s="999">
        <v>3266282</v>
      </c>
      <c r="BR122" s="1000"/>
      <c r="BS122" s="1000"/>
      <c r="BT122" s="1000"/>
      <c r="BU122" s="1000"/>
      <c r="BV122" s="1000">
        <v>3241265</v>
      </c>
      <c r="BW122" s="1000"/>
      <c r="BX122" s="1000"/>
      <c r="BY122" s="1000"/>
      <c r="BZ122" s="1000"/>
      <c r="CA122" s="1000">
        <v>3055044</v>
      </c>
      <c r="CB122" s="1000"/>
      <c r="CC122" s="1000"/>
      <c r="CD122" s="1000"/>
      <c r="CE122" s="1000"/>
      <c r="CF122" s="1017">
        <v>143.19999999999999</v>
      </c>
      <c r="CG122" s="1018"/>
      <c r="CH122" s="1018"/>
      <c r="CI122" s="1018"/>
      <c r="CJ122" s="1018"/>
      <c r="CK122" s="1009"/>
      <c r="CL122" s="1010"/>
      <c r="CM122" s="1010"/>
      <c r="CN122" s="1010"/>
      <c r="CO122" s="1011"/>
      <c r="CP122" s="1019" t="s">
        <v>488</v>
      </c>
      <c r="CQ122" s="1020"/>
      <c r="CR122" s="1020"/>
      <c r="CS122" s="1020"/>
      <c r="CT122" s="1020"/>
      <c r="CU122" s="1020"/>
      <c r="CV122" s="1020"/>
      <c r="CW122" s="1020"/>
      <c r="CX122" s="1020"/>
      <c r="CY122" s="1020"/>
      <c r="CZ122" s="1020"/>
      <c r="DA122" s="1020"/>
      <c r="DB122" s="1020"/>
      <c r="DC122" s="1020"/>
      <c r="DD122" s="1020"/>
      <c r="DE122" s="1020"/>
      <c r="DF122" s="1021"/>
      <c r="DG122" s="925" t="s">
        <v>244</v>
      </c>
      <c r="DH122" s="926"/>
      <c r="DI122" s="926"/>
      <c r="DJ122" s="926"/>
      <c r="DK122" s="926"/>
      <c r="DL122" s="926" t="s">
        <v>244</v>
      </c>
      <c r="DM122" s="926"/>
      <c r="DN122" s="926"/>
      <c r="DO122" s="926"/>
      <c r="DP122" s="926"/>
      <c r="DQ122" s="926" t="s">
        <v>244</v>
      </c>
      <c r="DR122" s="926"/>
      <c r="DS122" s="926"/>
      <c r="DT122" s="926"/>
      <c r="DU122" s="926"/>
      <c r="DV122" s="927" t="s">
        <v>474</v>
      </c>
      <c r="DW122" s="927"/>
      <c r="DX122" s="927"/>
      <c r="DY122" s="927"/>
      <c r="DZ122" s="928"/>
    </row>
    <row r="123" spans="1:130" s="230" customFormat="1" ht="26.25" customHeight="1" x14ac:dyDescent="0.15">
      <c r="A123" s="1058"/>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176</v>
      </c>
      <c r="AB123" s="959"/>
      <c r="AC123" s="959"/>
      <c r="AD123" s="959"/>
      <c r="AE123" s="960"/>
      <c r="AF123" s="961" t="s">
        <v>474</v>
      </c>
      <c r="AG123" s="959"/>
      <c r="AH123" s="959"/>
      <c r="AI123" s="959"/>
      <c r="AJ123" s="960"/>
      <c r="AK123" s="961" t="s">
        <v>244</v>
      </c>
      <c r="AL123" s="959"/>
      <c r="AM123" s="959"/>
      <c r="AN123" s="959"/>
      <c r="AO123" s="960"/>
      <c r="AP123" s="962" t="s">
        <v>244</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489</v>
      </c>
      <c r="BP123" s="1005"/>
      <c r="BQ123" s="1064">
        <v>5344033</v>
      </c>
      <c r="BR123" s="1031"/>
      <c r="BS123" s="1031"/>
      <c r="BT123" s="1031"/>
      <c r="BU123" s="1031"/>
      <c r="BV123" s="1031">
        <v>5223327</v>
      </c>
      <c r="BW123" s="1031"/>
      <c r="BX123" s="1031"/>
      <c r="BY123" s="1031"/>
      <c r="BZ123" s="1031"/>
      <c r="CA123" s="1031">
        <v>4944668</v>
      </c>
      <c r="CB123" s="1031"/>
      <c r="CC123" s="1031"/>
      <c r="CD123" s="1031"/>
      <c r="CE123" s="1031"/>
      <c r="CF123" s="1001"/>
      <c r="CG123" s="1002"/>
      <c r="CH123" s="1002"/>
      <c r="CI123" s="1002"/>
      <c r="CJ123" s="1003"/>
      <c r="CK123" s="1009"/>
      <c r="CL123" s="1010"/>
      <c r="CM123" s="1010"/>
      <c r="CN123" s="1010"/>
      <c r="CO123" s="1011"/>
      <c r="CP123" s="1019" t="s">
        <v>490</v>
      </c>
      <c r="CQ123" s="1020"/>
      <c r="CR123" s="1020"/>
      <c r="CS123" s="1020"/>
      <c r="CT123" s="1020"/>
      <c r="CU123" s="1020"/>
      <c r="CV123" s="1020"/>
      <c r="CW123" s="1020"/>
      <c r="CX123" s="1020"/>
      <c r="CY123" s="1020"/>
      <c r="CZ123" s="1020"/>
      <c r="DA123" s="1020"/>
      <c r="DB123" s="1020"/>
      <c r="DC123" s="1020"/>
      <c r="DD123" s="1020"/>
      <c r="DE123" s="1020"/>
      <c r="DF123" s="1021"/>
      <c r="DG123" s="958" t="s">
        <v>474</v>
      </c>
      <c r="DH123" s="959"/>
      <c r="DI123" s="959"/>
      <c r="DJ123" s="959"/>
      <c r="DK123" s="960"/>
      <c r="DL123" s="961" t="s">
        <v>244</v>
      </c>
      <c r="DM123" s="959"/>
      <c r="DN123" s="959"/>
      <c r="DO123" s="959"/>
      <c r="DP123" s="960"/>
      <c r="DQ123" s="961" t="s">
        <v>474</v>
      </c>
      <c r="DR123" s="959"/>
      <c r="DS123" s="959"/>
      <c r="DT123" s="959"/>
      <c r="DU123" s="960"/>
      <c r="DV123" s="962" t="s">
        <v>244</v>
      </c>
      <c r="DW123" s="963"/>
      <c r="DX123" s="963"/>
      <c r="DY123" s="963"/>
      <c r="DZ123" s="964"/>
    </row>
    <row r="124" spans="1:130" s="230" customFormat="1" ht="26.25" customHeight="1" thickBot="1" x14ac:dyDescent="0.2">
      <c r="A124" s="1058"/>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244</v>
      </c>
      <c r="AB124" s="959"/>
      <c r="AC124" s="959"/>
      <c r="AD124" s="959"/>
      <c r="AE124" s="960"/>
      <c r="AF124" s="961" t="s">
        <v>244</v>
      </c>
      <c r="AG124" s="959"/>
      <c r="AH124" s="959"/>
      <c r="AI124" s="959"/>
      <c r="AJ124" s="960"/>
      <c r="AK124" s="961" t="s">
        <v>244</v>
      </c>
      <c r="AL124" s="959"/>
      <c r="AM124" s="959"/>
      <c r="AN124" s="959"/>
      <c r="AO124" s="960"/>
      <c r="AP124" s="962" t="s">
        <v>244</v>
      </c>
      <c r="AQ124" s="963"/>
      <c r="AR124" s="963"/>
      <c r="AS124" s="963"/>
      <c r="AT124" s="964"/>
      <c r="AU124" s="1060" t="s">
        <v>491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244</v>
      </c>
      <c r="BR124" s="1027"/>
      <c r="BS124" s="1027"/>
      <c r="BT124" s="1027"/>
      <c r="BU124" s="1027"/>
      <c r="BV124" s="1027" t="s">
        <v>474</v>
      </c>
      <c r="BW124" s="1027"/>
      <c r="BX124" s="1027"/>
      <c r="BY124" s="1027"/>
      <c r="BZ124" s="1027"/>
      <c r="CA124" s="1027" t="s">
        <v>244</v>
      </c>
      <c r="CB124" s="1027"/>
      <c r="CC124" s="1027"/>
      <c r="CD124" s="1027"/>
      <c r="CE124" s="1027"/>
      <c r="CF124" s="1028"/>
      <c r="CG124" s="1029"/>
      <c r="CH124" s="1029"/>
      <c r="CI124" s="1029"/>
      <c r="CJ124" s="1030"/>
      <c r="CK124" s="1012"/>
      <c r="CL124" s="1012"/>
      <c r="CM124" s="1012"/>
      <c r="CN124" s="1012"/>
      <c r="CO124" s="1013"/>
      <c r="CP124" s="1019" t="s">
        <v>492</v>
      </c>
      <c r="CQ124" s="1020"/>
      <c r="CR124" s="1020"/>
      <c r="CS124" s="1020"/>
      <c r="CT124" s="1020"/>
      <c r="CU124" s="1020"/>
      <c r="CV124" s="1020"/>
      <c r="CW124" s="1020"/>
      <c r="CX124" s="1020"/>
      <c r="CY124" s="1020"/>
      <c r="CZ124" s="1020"/>
      <c r="DA124" s="1020"/>
      <c r="DB124" s="1020"/>
      <c r="DC124" s="1020"/>
      <c r="DD124" s="1020"/>
      <c r="DE124" s="1020"/>
      <c r="DF124" s="1021"/>
      <c r="DG124" s="1004" t="s">
        <v>244</v>
      </c>
      <c r="DH124" s="986"/>
      <c r="DI124" s="986"/>
      <c r="DJ124" s="986"/>
      <c r="DK124" s="987"/>
      <c r="DL124" s="985" t="s">
        <v>474</v>
      </c>
      <c r="DM124" s="986"/>
      <c r="DN124" s="986"/>
      <c r="DO124" s="986"/>
      <c r="DP124" s="987"/>
      <c r="DQ124" s="985" t="s">
        <v>244</v>
      </c>
      <c r="DR124" s="986"/>
      <c r="DS124" s="986"/>
      <c r="DT124" s="986"/>
      <c r="DU124" s="987"/>
      <c r="DV124" s="988" t="s">
        <v>244</v>
      </c>
      <c r="DW124" s="989"/>
      <c r="DX124" s="989"/>
      <c r="DY124" s="989"/>
      <c r="DZ124" s="990"/>
    </row>
    <row r="125" spans="1:130" s="230" customFormat="1" ht="26.25" customHeight="1" x14ac:dyDescent="0.15">
      <c r="A125" s="1058"/>
      <c r="B125" s="949"/>
      <c r="C125" s="922" t="s">
        <v>477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474</v>
      </c>
      <c r="AB125" s="959"/>
      <c r="AC125" s="959"/>
      <c r="AD125" s="959"/>
      <c r="AE125" s="960"/>
      <c r="AF125" s="961" t="s">
        <v>474</v>
      </c>
      <c r="AG125" s="959"/>
      <c r="AH125" s="959"/>
      <c r="AI125" s="959"/>
      <c r="AJ125" s="960"/>
      <c r="AK125" s="961" t="s">
        <v>244</v>
      </c>
      <c r="AL125" s="959"/>
      <c r="AM125" s="959"/>
      <c r="AN125" s="959"/>
      <c r="AO125" s="960"/>
      <c r="AP125" s="962" t="s">
        <v>244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493</v>
      </c>
      <c r="CL125" s="1007"/>
      <c r="CM125" s="1007"/>
      <c r="CN125" s="1007"/>
      <c r="CO125" s="1008"/>
      <c r="CP125" s="929" t="s">
        <v>494</v>
      </c>
      <c r="CQ125" s="897"/>
      <c r="CR125" s="897"/>
      <c r="CS125" s="897"/>
      <c r="CT125" s="897"/>
      <c r="CU125" s="897"/>
      <c r="CV125" s="897"/>
      <c r="CW125" s="897"/>
      <c r="CX125" s="897"/>
      <c r="CY125" s="897"/>
      <c r="CZ125" s="897"/>
      <c r="DA125" s="897"/>
      <c r="DB125" s="897"/>
      <c r="DC125" s="897"/>
      <c r="DD125" s="897"/>
      <c r="DE125" s="897"/>
      <c r="DF125" s="898"/>
      <c r="DG125" s="930" t="s">
        <v>474</v>
      </c>
      <c r="DH125" s="931"/>
      <c r="DI125" s="931"/>
      <c r="DJ125" s="931"/>
      <c r="DK125" s="931"/>
      <c r="DL125" s="931" t="s">
        <v>244</v>
      </c>
      <c r="DM125" s="931"/>
      <c r="DN125" s="931"/>
      <c r="DO125" s="931"/>
      <c r="DP125" s="931"/>
      <c r="DQ125" s="931" t="s">
        <v>474</v>
      </c>
      <c r="DR125" s="931"/>
      <c r="DS125" s="931"/>
      <c r="DT125" s="931"/>
      <c r="DU125" s="931"/>
      <c r="DV125" s="932" t="s">
        <v>474</v>
      </c>
      <c r="DW125" s="932"/>
      <c r="DX125" s="932"/>
      <c r="DY125" s="932"/>
      <c r="DZ125" s="933"/>
    </row>
    <row r="126" spans="1:130" s="230" customFormat="1" ht="26.25" customHeight="1" thickBot="1" x14ac:dyDescent="0.2">
      <c r="A126" s="1058"/>
      <c r="B126" s="949"/>
      <c r="C126" s="922" t="s">
        <v>479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244</v>
      </c>
      <c r="AB126" s="959"/>
      <c r="AC126" s="959"/>
      <c r="AD126" s="959"/>
      <c r="AE126" s="960"/>
      <c r="AF126" s="961" t="s">
        <v>244</v>
      </c>
      <c r="AG126" s="959"/>
      <c r="AH126" s="959"/>
      <c r="AI126" s="959"/>
      <c r="AJ126" s="960"/>
      <c r="AK126" s="961" t="s">
        <v>474</v>
      </c>
      <c r="AL126" s="959"/>
      <c r="AM126" s="959"/>
      <c r="AN126" s="959"/>
      <c r="AO126" s="960"/>
      <c r="AP126" s="962" t="s">
        <v>474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495</v>
      </c>
      <c r="CQ126" s="923"/>
      <c r="CR126" s="923"/>
      <c r="CS126" s="923"/>
      <c r="CT126" s="923"/>
      <c r="CU126" s="923"/>
      <c r="CV126" s="923"/>
      <c r="CW126" s="923"/>
      <c r="CX126" s="923"/>
      <c r="CY126" s="923"/>
      <c r="CZ126" s="923"/>
      <c r="DA126" s="923"/>
      <c r="DB126" s="923"/>
      <c r="DC126" s="923"/>
      <c r="DD126" s="923"/>
      <c r="DE126" s="923"/>
      <c r="DF126" s="924"/>
      <c r="DG126" s="925" t="s">
        <v>474</v>
      </c>
      <c r="DH126" s="926"/>
      <c r="DI126" s="926"/>
      <c r="DJ126" s="926"/>
      <c r="DK126" s="926"/>
      <c r="DL126" s="926" t="s">
        <v>244</v>
      </c>
      <c r="DM126" s="926"/>
      <c r="DN126" s="926"/>
      <c r="DO126" s="926"/>
      <c r="DP126" s="926"/>
      <c r="DQ126" s="926" t="s">
        <v>474</v>
      </c>
      <c r="DR126" s="926"/>
      <c r="DS126" s="926"/>
      <c r="DT126" s="926"/>
      <c r="DU126" s="926"/>
      <c r="DV126" s="927" t="s">
        <v>244</v>
      </c>
      <c r="DW126" s="927"/>
      <c r="DX126" s="927"/>
      <c r="DY126" s="927"/>
      <c r="DZ126" s="928"/>
    </row>
    <row r="127" spans="1:130" s="230" customFormat="1" ht="26.25" customHeight="1" x14ac:dyDescent="0.15">
      <c r="A127" s="1059"/>
      <c r="B127" s="951"/>
      <c r="C127" s="973" t="s">
        <v>496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244</v>
      </c>
      <c r="AB127" s="959"/>
      <c r="AC127" s="959"/>
      <c r="AD127" s="959"/>
      <c r="AE127" s="960"/>
      <c r="AF127" s="961" t="s">
        <v>474</v>
      </c>
      <c r="AG127" s="959"/>
      <c r="AH127" s="959"/>
      <c r="AI127" s="959"/>
      <c r="AJ127" s="960"/>
      <c r="AK127" s="961" t="s">
        <v>244</v>
      </c>
      <c r="AL127" s="959"/>
      <c r="AM127" s="959"/>
      <c r="AN127" s="959"/>
      <c r="AO127" s="960"/>
      <c r="AP127" s="962" t="s">
        <v>244</v>
      </c>
      <c r="AQ127" s="963"/>
      <c r="AR127" s="963"/>
      <c r="AS127" s="963"/>
      <c r="AT127" s="964"/>
      <c r="AU127" s="232"/>
      <c r="AV127" s="232"/>
      <c r="AW127" s="232"/>
      <c r="AX127" s="1032" t="s">
        <v>497</v>
      </c>
      <c r="AY127" s="1033"/>
      <c r="AZ127" s="1033"/>
      <c r="BA127" s="1033"/>
      <c r="BB127" s="1033"/>
      <c r="BC127" s="1033"/>
      <c r="BD127" s="1033"/>
      <c r="BE127" s="1034"/>
      <c r="BF127" s="1035" t="s">
        <v>498</v>
      </c>
      <c r="BG127" s="1033"/>
      <c r="BH127" s="1033"/>
      <c r="BI127" s="1033"/>
      <c r="BJ127" s="1033"/>
      <c r="BK127" s="1033"/>
      <c r="BL127" s="1034"/>
      <c r="BM127" s="1035" t="s">
        <v>499</v>
      </c>
      <c r="BN127" s="1033"/>
      <c r="BO127" s="1033"/>
      <c r="BP127" s="1033"/>
      <c r="BQ127" s="1033"/>
      <c r="BR127" s="1033"/>
      <c r="BS127" s="1034"/>
      <c r="BT127" s="1035" t="s">
        <v>500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501</v>
      </c>
      <c r="CQ127" s="923"/>
      <c r="CR127" s="923"/>
      <c r="CS127" s="923"/>
      <c r="CT127" s="923"/>
      <c r="CU127" s="923"/>
      <c r="CV127" s="923"/>
      <c r="CW127" s="923"/>
      <c r="CX127" s="923"/>
      <c r="CY127" s="923"/>
      <c r="CZ127" s="923"/>
      <c r="DA127" s="923"/>
      <c r="DB127" s="923"/>
      <c r="DC127" s="923"/>
      <c r="DD127" s="923"/>
      <c r="DE127" s="923"/>
      <c r="DF127" s="924"/>
      <c r="DG127" s="925" t="s">
        <v>244</v>
      </c>
      <c r="DH127" s="926"/>
      <c r="DI127" s="926"/>
      <c r="DJ127" s="926"/>
      <c r="DK127" s="926"/>
      <c r="DL127" s="926" t="s">
        <v>244</v>
      </c>
      <c r="DM127" s="926"/>
      <c r="DN127" s="926"/>
      <c r="DO127" s="926"/>
      <c r="DP127" s="926"/>
      <c r="DQ127" s="926" t="s">
        <v>244</v>
      </c>
      <c r="DR127" s="926"/>
      <c r="DS127" s="926"/>
      <c r="DT127" s="926"/>
      <c r="DU127" s="926"/>
      <c r="DV127" s="927" t="s">
        <v>474</v>
      </c>
      <c r="DW127" s="927"/>
      <c r="DX127" s="927"/>
      <c r="DY127" s="927"/>
      <c r="DZ127" s="928"/>
    </row>
    <row r="128" spans="1:130" s="230" customFormat="1" ht="26.25" customHeight="1" thickBot="1" x14ac:dyDescent="0.2">
      <c r="A128" s="1042" t="s">
        <v>502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503</v>
      </c>
      <c r="X128" s="1044"/>
      <c r="Y128" s="1044"/>
      <c r="Z128" s="1045"/>
      <c r="AA128" s="1046" t="s">
        <v>474</v>
      </c>
      <c r="AB128" s="1047"/>
      <c r="AC128" s="1047"/>
      <c r="AD128" s="1047"/>
      <c r="AE128" s="1048"/>
      <c r="AF128" s="1049" t="s">
        <v>474</v>
      </c>
      <c r="AG128" s="1047"/>
      <c r="AH128" s="1047"/>
      <c r="AI128" s="1047"/>
      <c r="AJ128" s="1048"/>
      <c r="AK128" s="1049">
        <v>91</v>
      </c>
      <c r="AL128" s="1047"/>
      <c r="AM128" s="1047"/>
      <c r="AN128" s="1047"/>
      <c r="AO128" s="1048"/>
      <c r="AP128" s="1050"/>
      <c r="AQ128" s="1051"/>
      <c r="AR128" s="1051"/>
      <c r="AS128" s="1051"/>
      <c r="AT128" s="1052"/>
      <c r="AU128" s="232"/>
      <c r="AV128" s="232"/>
      <c r="AW128" s="232"/>
      <c r="AX128" s="896" t="s">
        <v>504</v>
      </c>
      <c r="AY128" s="897"/>
      <c r="AZ128" s="897"/>
      <c r="BA128" s="897"/>
      <c r="BB128" s="897"/>
      <c r="BC128" s="897"/>
      <c r="BD128" s="897"/>
      <c r="BE128" s="898"/>
      <c r="BF128" s="1053" t="s">
        <v>474</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505</v>
      </c>
      <c r="CQ128" s="726"/>
      <c r="CR128" s="726"/>
      <c r="CS128" s="726"/>
      <c r="CT128" s="726"/>
      <c r="CU128" s="726"/>
      <c r="CV128" s="726"/>
      <c r="CW128" s="726"/>
      <c r="CX128" s="726"/>
      <c r="CY128" s="726"/>
      <c r="CZ128" s="726"/>
      <c r="DA128" s="726"/>
      <c r="DB128" s="726"/>
      <c r="DC128" s="726"/>
      <c r="DD128" s="726"/>
      <c r="DE128" s="726"/>
      <c r="DF128" s="1037"/>
      <c r="DG128" s="1038" t="s">
        <v>244</v>
      </c>
      <c r="DH128" s="1039"/>
      <c r="DI128" s="1039"/>
      <c r="DJ128" s="1039"/>
      <c r="DK128" s="1039"/>
      <c r="DL128" s="1039" t="s">
        <v>244</v>
      </c>
      <c r="DM128" s="1039"/>
      <c r="DN128" s="1039"/>
      <c r="DO128" s="1039"/>
      <c r="DP128" s="1039"/>
      <c r="DQ128" s="1039" t="s">
        <v>474</v>
      </c>
      <c r="DR128" s="1039"/>
      <c r="DS128" s="1039"/>
      <c r="DT128" s="1039"/>
      <c r="DU128" s="1039"/>
      <c r="DV128" s="1040" t="s">
        <v>244</v>
      </c>
      <c r="DW128" s="1040"/>
      <c r="DX128" s="1040"/>
      <c r="DY128" s="1040"/>
      <c r="DZ128" s="1041"/>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506</v>
      </c>
      <c r="X129" s="1071"/>
      <c r="Y129" s="1071"/>
      <c r="Z129" s="1072"/>
      <c r="AA129" s="958">
        <v>2421661</v>
      </c>
      <c r="AB129" s="959"/>
      <c r="AC129" s="959"/>
      <c r="AD129" s="959"/>
      <c r="AE129" s="960"/>
      <c r="AF129" s="961">
        <v>2578296</v>
      </c>
      <c r="AG129" s="959"/>
      <c r="AH129" s="959"/>
      <c r="AI129" s="959"/>
      <c r="AJ129" s="960"/>
      <c r="AK129" s="961">
        <v>2507924</v>
      </c>
      <c r="AL129" s="959"/>
      <c r="AM129" s="959"/>
      <c r="AN129" s="959"/>
      <c r="AO129" s="960"/>
      <c r="AP129" s="1073"/>
      <c r="AQ129" s="1074"/>
      <c r="AR129" s="1074"/>
      <c r="AS129" s="1074"/>
      <c r="AT129" s="1075"/>
      <c r="AU129" s="233"/>
      <c r="AV129" s="233"/>
      <c r="AW129" s="233"/>
      <c r="AX129" s="1065" t="s">
        <v>507</v>
      </c>
      <c r="AY129" s="923"/>
      <c r="AZ129" s="923"/>
      <c r="BA129" s="923"/>
      <c r="BB129" s="923"/>
      <c r="BC129" s="923"/>
      <c r="BD129" s="923"/>
      <c r="BE129" s="924"/>
      <c r="BF129" s="1066" t="s">
        <v>474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509</v>
      </c>
      <c r="X130" s="1071"/>
      <c r="Y130" s="1071"/>
      <c r="Z130" s="1072"/>
      <c r="AA130" s="958">
        <v>387439</v>
      </c>
      <c r="AB130" s="959"/>
      <c r="AC130" s="959"/>
      <c r="AD130" s="959"/>
      <c r="AE130" s="960"/>
      <c r="AF130" s="961">
        <v>382589</v>
      </c>
      <c r="AG130" s="959"/>
      <c r="AH130" s="959"/>
      <c r="AI130" s="959"/>
      <c r="AJ130" s="960"/>
      <c r="AK130" s="961">
        <v>374451</v>
      </c>
      <c r="AL130" s="959"/>
      <c r="AM130" s="959"/>
      <c r="AN130" s="959"/>
      <c r="AO130" s="960"/>
      <c r="AP130" s="1073"/>
      <c r="AQ130" s="1074"/>
      <c r="AR130" s="1074"/>
      <c r="AS130" s="1074"/>
      <c r="AT130" s="1075"/>
      <c r="AU130" s="233"/>
      <c r="AV130" s="233"/>
      <c r="AW130" s="233"/>
      <c r="AX130" s="1065" t="s">
        <v>510</v>
      </c>
      <c r="AY130" s="923"/>
      <c r="AZ130" s="923"/>
      <c r="BA130" s="923"/>
      <c r="BB130" s="923"/>
      <c r="BC130" s="923"/>
      <c r="BD130" s="923"/>
      <c r="BE130" s="924"/>
      <c r="BF130" s="1101">
        <v>0.5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511</v>
      </c>
      <c r="X131" s="1108"/>
      <c r="Y131" s="1108"/>
      <c r="Z131" s="1109"/>
      <c r="AA131" s="1004">
        <v>2034222</v>
      </c>
      <c r="AB131" s="986"/>
      <c r="AC131" s="986"/>
      <c r="AD131" s="986"/>
      <c r="AE131" s="987"/>
      <c r="AF131" s="985">
        <v>2195707</v>
      </c>
      <c r="AG131" s="986"/>
      <c r="AH131" s="986"/>
      <c r="AI131" s="986"/>
      <c r="AJ131" s="987"/>
      <c r="AK131" s="985">
        <v>2133473</v>
      </c>
      <c r="AL131" s="986"/>
      <c r="AM131" s="986"/>
      <c r="AN131" s="986"/>
      <c r="AO131" s="987"/>
      <c r="AP131" s="1110"/>
      <c r="AQ131" s="1111"/>
      <c r="AR131" s="1111"/>
      <c r="AS131" s="1111"/>
      <c r="AT131" s="1112"/>
      <c r="AU131" s="233"/>
      <c r="AV131" s="233"/>
      <c r="AW131" s="233"/>
      <c r="AX131" s="1083" t="s">
        <v>512</v>
      </c>
      <c r="AY131" s="726"/>
      <c r="AZ131" s="726"/>
      <c r="BA131" s="726"/>
      <c r="BB131" s="726"/>
      <c r="BC131" s="726"/>
      <c r="BD131" s="726"/>
      <c r="BE131" s="1037"/>
      <c r="BF131" s="1084" t="s">
        <v>244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514</v>
      </c>
      <c r="W132" s="1094"/>
      <c r="X132" s="1094"/>
      <c r="Y132" s="1094"/>
      <c r="Z132" s="1095"/>
      <c r="AA132" s="1096">
        <v>0.98853517499999999</v>
      </c>
      <c r="AB132" s="1097"/>
      <c r="AC132" s="1097"/>
      <c r="AD132" s="1097"/>
      <c r="AE132" s="1098"/>
      <c r="AF132" s="1099">
        <v>1.2890608809999999</v>
      </c>
      <c r="AG132" s="1097"/>
      <c r="AH132" s="1097"/>
      <c r="AI132" s="1097"/>
      <c r="AJ132" s="1098"/>
      <c r="AK132" s="1099">
        <v>-0.70757868000000002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515</v>
      </c>
      <c r="W133" s="1077"/>
      <c r="X133" s="1077"/>
      <c r="Y133" s="1077"/>
      <c r="Z133" s="1078"/>
      <c r="AA133" s="1079">
        <v>1.5</v>
      </c>
      <c r="AB133" s="1080"/>
      <c r="AC133" s="1080"/>
      <c r="AD133" s="1080"/>
      <c r="AE133" s="1081"/>
      <c r="AF133" s="1079">
        <v>2</v>
      </c>
      <c r="AG133" s="1080"/>
      <c r="AH133" s="1080"/>
      <c r="AI133" s="1080"/>
      <c r="AJ133" s="1081"/>
      <c r="AK133" s="1079">
        <v>0.5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8iR4jxsaN2sSOBJHiApVyG0YFynHIs/7YIxs7hOCEHH+WqBpzzasW8YzXaPcXL/jNd/5jC9+LfdnzbVqmcJw==" saltValue="PdzTTDl0aUTnfDLscnOr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z/mVDHtQ1pGWpsVzqDrCl3cqWEly8zAMsqTpamT8HPOIcADaOUSqwZV9Q5KibEFghzHpnaYISrsE0V0KRNrjg==" saltValue="Hgumd5aewcXm8nuTsSEVT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Hocin7L75tokUwZMGZSZrMLj0/VA+Ev4nx/+YVrORBJmY8Lig0tYsk8rLwCWW4y0kDxSD7DwUaMTGXhEMXNUQ==" saltValue="Q9AG485s3Gv1lRbgw0Eb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524</v>
      </c>
      <c r="AL9" s="1117"/>
      <c r="AM9" s="1117"/>
      <c r="AN9" s="1118"/>
      <c r="AO9" s="281">
        <v>867876</v>
      </c>
      <c r="AP9" s="281">
        <v>120405</v>
      </c>
      <c r="AQ9" s="282">
        <v>138583</v>
      </c>
      <c r="AR9" s="283">
        <v>-13.1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525</v>
      </c>
      <c r="AL10" s="1117"/>
      <c r="AM10" s="1117"/>
      <c r="AN10" s="1118"/>
      <c r="AO10" s="284">
        <v>39977</v>
      </c>
      <c r="AP10" s="284">
        <v>5546</v>
      </c>
      <c r="AQ10" s="285">
        <v>15847</v>
      </c>
      <c r="AR10" s="286">
        <v>-65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526</v>
      </c>
      <c r="AL11" s="1117"/>
      <c r="AM11" s="1117"/>
      <c r="AN11" s="1118"/>
      <c r="AO11" s="284">
        <v>26173</v>
      </c>
      <c r="AP11" s="284">
        <v>3631</v>
      </c>
      <c r="AQ11" s="285">
        <v>2224</v>
      </c>
      <c r="AR11" s="286">
        <v>63.3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527</v>
      </c>
      <c r="AL12" s="1117"/>
      <c r="AM12" s="1117"/>
      <c r="AN12" s="1118"/>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529</v>
      </c>
      <c r="AL13" s="1117"/>
      <c r="AM13" s="1117"/>
      <c r="AN13" s="1118"/>
      <c r="AO13" s="284">
        <v>50702</v>
      </c>
      <c r="AP13" s="284">
        <v>7034</v>
      </c>
      <c r="AQ13" s="285">
        <v>5571</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530</v>
      </c>
      <c r="AL14" s="1117"/>
      <c r="AM14" s="1117"/>
      <c r="AN14" s="1118"/>
      <c r="AO14" s="284">
        <v>1656</v>
      </c>
      <c r="AP14" s="284">
        <v>230</v>
      </c>
      <c r="AQ14" s="285">
        <v>2766</v>
      </c>
      <c r="AR14" s="286">
        <v>-91.7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531</v>
      </c>
      <c r="AL15" s="1120"/>
      <c r="AM15" s="1120"/>
      <c r="AN15" s="1121"/>
      <c r="AO15" s="284">
        <v>-53895</v>
      </c>
      <c r="AP15" s="284">
        <v>-7477</v>
      </c>
      <c r="AQ15" s="285">
        <v>-9361</v>
      </c>
      <c r="AR15" s="286">
        <v>-20.100000000000001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932489</v>
      </c>
      <c r="AP16" s="284">
        <v>129369</v>
      </c>
      <c r="AQ16" s="285">
        <v>155632</v>
      </c>
      <c r="AR16" s="286">
        <v>-16.899999999999999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536</v>
      </c>
      <c r="AL21" s="1123"/>
      <c r="AM21" s="1123"/>
      <c r="AN21" s="1124"/>
      <c r="AO21" s="297">
        <v>11.79</v>
      </c>
      <c r="AP21" s="298">
        <v>13.83</v>
      </c>
      <c r="AQ21" s="299">
        <v>-2.04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537</v>
      </c>
      <c r="AL22" s="1123"/>
      <c r="AM22" s="1123"/>
      <c r="AN22" s="1124"/>
      <c r="AO22" s="302">
        <v>95.8</v>
      </c>
      <c r="AP22" s="303">
        <v>96.2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541</v>
      </c>
      <c r="AL32" s="1131"/>
      <c r="AM32" s="1131"/>
      <c r="AN32" s="1132"/>
      <c r="AO32" s="312">
        <v>186287</v>
      </c>
      <c r="AP32" s="312">
        <v>25844</v>
      </c>
      <c r="AQ32" s="313">
        <v>82029</v>
      </c>
      <c r="AR32" s="314">
        <v>-68.5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542</v>
      </c>
      <c r="AL33" s="1131"/>
      <c r="AM33" s="1131"/>
      <c r="AN33" s="113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543</v>
      </c>
      <c r="AL34" s="1131"/>
      <c r="AM34" s="1131"/>
      <c r="AN34" s="1132"/>
      <c r="AO34" s="312" t="s">
        <v>528</v>
      </c>
      <c r="AP34" s="312" t="s">
        <v>528</v>
      </c>
      <c r="AQ34" s="313" t="s">
        <v>528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544</v>
      </c>
      <c r="AL35" s="1131"/>
      <c r="AM35" s="1131"/>
      <c r="AN35" s="1132"/>
      <c r="AO35" s="312">
        <v>169641</v>
      </c>
      <c r="AP35" s="312">
        <v>23535</v>
      </c>
      <c r="AQ35" s="313">
        <v>28200</v>
      </c>
      <c r="AR35" s="314">
        <v>-16.5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545</v>
      </c>
      <c r="AL36" s="1131"/>
      <c r="AM36" s="1131"/>
      <c r="AN36" s="1132"/>
      <c r="AO36" s="312">
        <v>3518</v>
      </c>
      <c r="AP36" s="312">
        <v>488</v>
      </c>
      <c r="AQ36" s="313">
        <v>4770</v>
      </c>
      <c r="AR36" s="314">
        <v>-89.8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546</v>
      </c>
      <c r="AL37" s="1131"/>
      <c r="AM37" s="1131"/>
      <c r="AN37" s="1132"/>
      <c r="AO37" s="312" t="s">
        <v>528</v>
      </c>
      <c r="AP37" s="312" t="s">
        <v>528</v>
      </c>
      <c r="AQ37" s="313">
        <v>525</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547</v>
      </c>
      <c r="AL38" s="1134"/>
      <c r="AM38" s="1134"/>
      <c r="AN38" s="1135"/>
      <c r="AO38" s="315" t="s">
        <v>528</v>
      </c>
      <c r="AP38" s="315" t="s">
        <v>528</v>
      </c>
      <c r="AQ38" s="316">
        <v>4</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548</v>
      </c>
      <c r="AL39" s="1134"/>
      <c r="AM39" s="1134"/>
      <c r="AN39" s="1135"/>
      <c r="AO39" s="312">
        <v>-91</v>
      </c>
      <c r="AP39" s="312">
        <v>-13</v>
      </c>
      <c r="AQ39" s="313">
        <v>-1861</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549</v>
      </c>
      <c r="AL40" s="1131"/>
      <c r="AM40" s="1131"/>
      <c r="AN40" s="1132"/>
      <c r="AO40" s="312">
        <v>-374451</v>
      </c>
      <c r="AP40" s="312">
        <v>-51949</v>
      </c>
      <c r="AQ40" s="313">
        <v>-76879</v>
      </c>
      <c r="AR40" s="314">
        <v>-32.4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310</v>
      </c>
      <c r="AL41" s="1137"/>
      <c r="AM41" s="1137"/>
      <c r="AN41" s="1138"/>
      <c r="AO41" s="312">
        <v>-15096</v>
      </c>
      <c r="AP41" s="312">
        <v>-2094</v>
      </c>
      <c r="AQ41" s="313">
        <v>36788</v>
      </c>
      <c r="AR41" s="314">
        <v>-105.7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519</v>
      </c>
      <c r="AN49" s="1127" t="s">
        <v>553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334212</v>
      </c>
      <c r="AN51" s="334">
        <v>45477</v>
      </c>
      <c r="AO51" s="335">
        <v>83.1</v>
      </c>
      <c r="AP51" s="336">
        <v>114790</v>
      </c>
      <c r="AQ51" s="337">
        <v>-6.6</v>
      </c>
      <c r="AR51" s="338">
        <v>89.7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268523</v>
      </c>
      <c r="AN52" s="342">
        <v>36539</v>
      </c>
      <c r="AO52" s="343">
        <v>84.7</v>
      </c>
      <c r="AP52" s="344">
        <v>55601</v>
      </c>
      <c r="AQ52" s="345">
        <v>-15.5</v>
      </c>
      <c r="AR52" s="346">
        <v>100.2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828675</v>
      </c>
      <c r="AN53" s="334">
        <v>112531</v>
      </c>
      <c r="AO53" s="335">
        <v>147.4</v>
      </c>
      <c r="AP53" s="336">
        <v>126262</v>
      </c>
      <c r="AQ53" s="337">
        <v>10</v>
      </c>
      <c r="AR53" s="338">
        <v>137.4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664675</v>
      </c>
      <c r="AN54" s="342">
        <v>90260</v>
      </c>
      <c r="AO54" s="343">
        <v>147</v>
      </c>
      <c r="AP54" s="344">
        <v>56769</v>
      </c>
      <c r="AQ54" s="345">
        <v>2.1</v>
      </c>
      <c r="AR54" s="346">
        <v>144.9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541925</v>
      </c>
      <c r="AN55" s="334">
        <v>73731</v>
      </c>
      <c r="AO55" s="335">
        <v>-34.5</v>
      </c>
      <c r="AP55" s="336">
        <v>126525</v>
      </c>
      <c r="AQ55" s="337">
        <v>0.2</v>
      </c>
      <c r="AR55" s="338">
        <v>-34.700000000000003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492834</v>
      </c>
      <c r="AN56" s="342">
        <v>67052</v>
      </c>
      <c r="AO56" s="343">
        <v>-25.7</v>
      </c>
      <c r="AP56" s="344">
        <v>67052</v>
      </c>
      <c r="AQ56" s="345">
        <v>18.100000000000001</v>
      </c>
      <c r="AR56" s="346">
        <v>-43.8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1137227</v>
      </c>
      <c r="AN57" s="334">
        <v>156816</v>
      </c>
      <c r="AO57" s="335">
        <v>112.7</v>
      </c>
      <c r="AP57" s="336">
        <v>122054</v>
      </c>
      <c r="AQ57" s="337">
        <v>-3.5</v>
      </c>
      <c r="AR57" s="338">
        <v>116.2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750583</v>
      </c>
      <c r="AN58" s="342">
        <v>103500</v>
      </c>
      <c r="AO58" s="343">
        <v>54.4</v>
      </c>
      <c r="AP58" s="344">
        <v>68298</v>
      </c>
      <c r="AQ58" s="345">
        <v>1.9</v>
      </c>
      <c r="AR58" s="346">
        <v>52.5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513144</v>
      </c>
      <c r="AN59" s="334">
        <v>71191</v>
      </c>
      <c r="AO59" s="335">
        <v>-54.6</v>
      </c>
      <c r="AP59" s="336">
        <v>111644</v>
      </c>
      <c r="AQ59" s="337">
        <v>-8.5</v>
      </c>
      <c r="AR59" s="338">
        <v>-46.1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382119</v>
      </c>
      <c r="AN60" s="342">
        <v>53013</v>
      </c>
      <c r="AO60" s="343">
        <v>-48.8</v>
      </c>
      <c r="AP60" s="344">
        <v>66606</v>
      </c>
      <c r="AQ60" s="345">
        <v>-2.5</v>
      </c>
      <c r="AR60" s="346">
        <v>-46.3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671037</v>
      </c>
      <c r="AN61" s="349">
        <v>91949</v>
      </c>
      <c r="AO61" s="350">
        <v>50.8</v>
      </c>
      <c r="AP61" s="351">
        <v>120255</v>
      </c>
      <c r="AQ61" s="352">
        <v>-1.7</v>
      </c>
      <c r="AR61" s="338">
        <v>52.5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511747</v>
      </c>
      <c r="AN62" s="342">
        <v>70073</v>
      </c>
      <c r="AO62" s="343">
        <v>42.3</v>
      </c>
      <c r="AP62" s="344">
        <v>62865</v>
      </c>
      <c r="AQ62" s="345">
        <v>0.8</v>
      </c>
      <c r="AR62" s="346">
        <v>41.5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AfmmT3siAeSKVGCKzGu2cNDOluOA2PWp6D5wRZFw+CzslR7g8gxQDjKh0ch5tuUg73KyUdCDqg3cKGjMDhyrQ==" saltValue="Fqx3BANoiroFWXYr+QG4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tW3zUuvGr3DeZ18sPhYsCrpEUWLFLMrjyWE3GRiZosAdgOP6iDFGLVQ9p0pXgbQIzlS5yseY4IsYSf0Yuf+rDA==" saltValue="f4lCMxX0e6oS2MfMPz5J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W0cabqiAybr2NJTD/4Rt05jNCZJ1sBM5UzH7QsWLA0Dy8O7CSqQhaUBEjDAvnS0YCklpzYLGQ2G7KqKNqyyIsw==" saltValue="+Ya/3YvDaMJMGvUIfqIX2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62.8</v>
      </c>
      <c r="G47" s="12">
        <v>47.18</v>
      </c>
      <c r="H47" s="12">
        <v>28.85</v>
      </c>
      <c r="I47" s="12">
        <v>18.739999999999998</v>
      </c>
      <c r="J47" s="13">
        <v>20.81</v>
      </c>
    </row>
    <row r="48" spans="2:10" ht="57.75" customHeight="1" x14ac:dyDescent="0.15">
      <c r="B48" s="14"/>
      <c r="C48" s="1141" t="s">
        <v>4</v>
      </c>
      <c r="D48" s="1141"/>
      <c r="E48" s="1142"/>
      <c r="F48" s="15">
        <v>5.82</v>
      </c>
      <c r="G48" s="16">
        <v>1.88</v>
      </c>
      <c r="H48" s="16">
        <v>8.27</v>
      </c>
      <c r="I48" s="16">
        <v>6.74</v>
      </c>
      <c r="J48" s="17">
        <v>11.12</v>
      </c>
    </row>
    <row r="49" spans="2:10" ht="57.75" customHeight="1" thickBot="1" x14ac:dyDescent="0.2">
      <c r="B49" s="18"/>
      <c r="C49" s="1143" t="s">
        <v>5</v>
      </c>
      <c r="D49" s="1143"/>
      <c r="E49" s="1144"/>
      <c r="F49" s="19">
        <v>13.38</v>
      </c>
      <c r="G49" s="20" t="s">
        <v>574</v>
      </c>
      <c r="H49" s="20" t="s">
        <v>575</v>
      </c>
      <c r="I49" s="20" t="s">
        <v>576</v>
      </c>
      <c r="J49" s="21">
        <v>5.73</v>
      </c>
    </row>
    <row r="50" spans="2:10" x14ac:dyDescent="0.15"/>
  </sheetData>
  <sheetProtection algorithmName="SHA-512" hashValue="aOGrKuymaJqfXwJA1XKW2tnIAaActKz7PMJsmqy6IQA2lj1BN5eKDZw+hZznjuVhiuV0LIN0XCfqxPyIZgDh8w==" saltValue="as3H6+cSGhfugmSfgpSjXw=="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577</v>
      </c>
      <c r="D34" s="1151"/>
      <c r="E34" s="1152"/>
      <c r="F34" s="32">
        <v>14.64</v>
      </c>
      <c r="G34" s="33">
        <v>14.17</v>
      </c>
      <c r="H34" s="33">
        <v>13.03</v>
      </c>
      <c r="I34" s="33">
        <v>11.86</v>
      </c>
      <c r="J34" s="34">
        <v>12.4</v>
      </c>
      <c r="K34" s="22"/>
      <c r="L34" s="22"/>
      <c r="M34" s="22"/>
      <c r="N34" s="22"/>
      <c r="O34" s="22"/>
      <c r="P34" s="22"/>
    </row>
    <row r="35" spans="1:16" ht="39" customHeight="1" x14ac:dyDescent="0.15">
      <c r="A35" s="22"/>
      <c r="B35" s="35"/>
      <c r="C35" s="1145" t="s">
        <v>578</v>
      </c>
      <c r="D35" s="1146"/>
      <c r="E35" s="1147"/>
      <c r="F35" s="36">
        <v>5.82</v>
      </c>
      <c r="G35" s="37">
        <v>1.87</v>
      </c>
      <c r="H35" s="37">
        <v>8.27</v>
      </c>
      <c r="I35" s="37">
        <v>6.74</v>
      </c>
      <c r="J35" s="38">
        <v>11.11</v>
      </c>
      <c r="K35" s="22"/>
      <c r="L35" s="22"/>
      <c r="M35" s="22"/>
      <c r="N35" s="22"/>
      <c r="O35" s="22"/>
      <c r="P35" s="22"/>
    </row>
    <row r="36" spans="1:16" ht="39" customHeight="1" x14ac:dyDescent="0.15">
      <c r="A36" s="22"/>
      <c r="B36" s="35"/>
      <c r="C36" s="1145" t="s">
        <v>579</v>
      </c>
      <c r="D36" s="1146"/>
      <c r="E36" s="1147"/>
      <c r="F36" s="36">
        <v>0.31</v>
      </c>
      <c r="G36" s="37">
        <v>0.22</v>
      </c>
      <c r="H36" s="37">
        <v>6.37</v>
      </c>
      <c r="I36" s="37">
        <v>4.88</v>
      </c>
      <c r="J36" s="38">
        <v>4</v>
      </c>
      <c r="K36" s="22"/>
      <c r="L36" s="22"/>
      <c r="M36" s="22"/>
      <c r="N36" s="22"/>
      <c r="O36" s="22"/>
      <c r="P36" s="22"/>
    </row>
    <row r="37" spans="1:16" ht="39" customHeight="1" x14ac:dyDescent="0.15">
      <c r="A37" s="22"/>
      <c r="B37" s="35"/>
      <c r="C37" s="1145" t="s">
        <v>580</v>
      </c>
      <c r="D37" s="1146"/>
      <c r="E37" s="1147"/>
      <c r="F37" s="36">
        <v>0.6</v>
      </c>
      <c r="G37" s="37">
        <v>0.84</v>
      </c>
      <c r="H37" s="37">
        <v>1.1200000000000001</v>
      </c>
      <c r="I37" s="37">
        <v>1.18</v>
      </c>
      <c r="J37" s="38">
        <v>1.23</v>
      </c>
      <c r="K37" s="22"/>
      <c r="L37" s="22"/>
      <c r="M37" s="22"/>
      <c r="N37" s="22"/>
      <c r="O37" s="22"/>
      <c r="P37" s="22"/>
    </row>
    <row r="38" spans="1:16" ht="39" customHeight="1" x14ac:dyDescent="0.15">
      <c r="A38" s="22"/>
      <c r="B38" s="35"/>
      <c r="C38" s="1145" t="s">
        <v>581</v>
      </c>
      <c r="D38" s="1146"/>
      <c r="E38" s="1147"/>
      <c r="F38" s="36">
        <v>0.11</v>
      </c>
      <c r="G38" s="37">
        <v>0.15</v>
      </c>
      <c r="H38" s="37">
        <v>0.62</v>
      </c>
      <c r="I38" s="37">
        <v>0.42</v>
      </c>
      <c r="J38" s="38">
        <v>0.35</v>
      </c>
      <c r="K38" s="22"/>
      <c r="L38" s="22"/>
      <c r="M38" s="22"/>
      <c r="N38" s="22"/>
      <c r="O38" s="22"/>
      <c r="P38" s="22"/>
    </row>
    <row r="39" spans="1:16" ht="39" customHeight="1" x14ac:dyDescent="0.15">
      <c r="A39" s="22"/>
      <c r="B39" s="35"/>
      <c r="C39" s="1145" t="s">
        <v>582</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583</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584</v>
      </c>
      <c r="D43" s="1149"/>
      <c r="E43" s="1150"/>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ecDvKJaj0j01KKjyw36pmUUP+m547lQlZHYzUVNCy+QsaQZXcFG1+tFXPsVrAbH+4heuGDJyWwiBmbMxnUGXA==" saltValue="gMDN3KxnCdpQofji0aPm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209</v>
      </c>
      <c r="L45" s="60">
        <v>225</v>
      </c>
      <c r="M45" s="60">
        <v>225</v>
      </c>
      <c r="N45" s="60">
        <v>229</v>
      </c>
      <c r="O45" s="61">
        <v>186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55"/>
      <c r="C48" s="1156"/>
      <c r="D48" s="62"/>
      <c r="E48" s="1161" t="s">
        <v>15</v>
      </c>
      <c r="F48" s="1161"/>
      <c r="G48" s="1161"/>
      <c r="H48" s="1161"/>
      <c r="I48" s="1161"/>
      <c r="J48" s="1162"/>
      <c r="K48" s="63">
        <v>173</v>
      </c>
      <c r="L48" s="64">
        <v>230</v>
      </c>
      <c r="M48" s="64">
        <v>178</v>
      </c>
      <c r="N48" s="64">
        <v>178</v>
      </c>
      <c r="O48" s="65">
        <v>170</v>
      </c>
      <c r="P48" s="48"/>
      <c r="Q48" s="48"/>
      <c r="R48" s="48"/>
      <c r="S48" s="48"/>
      <c r="T48" s="48"/>
      <c r="U48" s="48"/>
    </row>
    <row r="49" spans="1:21" ht="30.75" customHeight="1" x14ac:dyDescent="0.15">
      <c r="A49" s="48"/>
      <c r="B49" s="1155"/>
      <c r="C49" s="1156"/>
      <c r="D49" s="62"/>
      <c r="E49" s="1161" t="s">
        <v>16</v>
      </c>
      <c r="F49" s="1161"/>
      <c r="G49" s="1161"/>
      <c r="H49" s="1161"/>
      <c r="I49" s="1161"/>
      <c r="J49" s="1162"/>
      <c r="K49" s="63">
        <v>2</v>
      </c>
      <c r="L49" s="64">
        <v>3</v>
      </c>
      <c r="M49" s="64">
        <v>4</v>
      </c>
      <c r="N49" s="64">
        <v>4</v>
      </c>
      <c r="O49" s="65">
        <v>4</v>
      </c>
      <c r="P49" s="48"/>
      <c r="Q49" s="48"/>
      <c r="R49" s="48"/>
      <c r="S49" s="48"/>
      <c r="T49" s="48"/>
      <c r="U49" s="48"/>
    </row>
    <row r="50" spans="1:21" ht="30.75" customHeight="1" x14ac:dyDescent="0.15">
      <c r="A50" s="48"/>
      <c r="B50" s="1155"/>
      <c r="C50" s="1156"/>
      <c r="D50" s="62"/>
      <c r="E50" s="1161" t="s">
        <v>17</v>
      </c>
      <c r="F50" s="1161"/>
      <c r="G50" s="1161"/>
      <c r="H50" s="1161"/>
      <c r="I50" s="1161"/>
      <c r="J50" s="1162"/>
      <c r="K50" s="63">
        <v>1</v>
      </c>
      <c r="L50" s="64">
        <v>1</v>
      </c>
      <c r="M50" s="64">
        <v>0</v>
      </c>
      <c r="N50" s="64" t="s">
        <v>528</v>
      </c>
      <c r="O50" s="65" t="s">
        <v>528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t="s">
        <v>528</v>
      </c>
      <c r="N51" s="64" t="s">
        <v>528</v>
      </c>
      <c r="O51" s="65" t="s">
        <v>528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391</v>
      </c>
      <c r="L52" s="64">
        <v>384</v>
      </c>
      <c r="M52" s="64">
        <v>388</v>
      </c>
      <c r="N52" s="64">
        <v>383</v>
      </c>
      <c r="O52" s="65">
        <v>374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v>
      </c>
      <c r="L53" s="69">
        <v>75</v>
      </c>
      <c r="M53" s="69">
        <v>19</v>
      </c>
      <c r="N53" s="69">
        <v>28</v>
      </c>
      <c r="O53" s="70">
        <v>-14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604</v>
      </c>
      <c r="L58" s="84" t="s">
        <v>604</v>
      </c>
      <c r="M58" s="84" t="s">
        <v>606</v>
      </c>
      <c r="N58" s="84" t="s">
        <v>604</v>
      </c>
      <c r="O58" s="85" t="s">
        <v>604</v>
      </c>
    </row>
    <row r="59" spans="1:21" ht="31.5" customHeight="1" x14ac:dyDescent="0.15">
      <c r="B59" s="1171"/>
      <c r="C59" s="1172"/>
      <c r="D59" s="1178" t="s">
        <v>28</v>
      </c>
      <c r="E59" s="1179"/>
      <c r="F59" s="1179"/>
      <c r="G59" s="1179"/>
      <c r="H59" s="1179"/>
      <c r="I59" s="1179"/>
      <c r="J59" s="1180"/>
      <c r="K59" s="86" t="s">
        <v>604</v>
      </c>
      <c r="L59" s="87" t="s">
        <v>604</v>
      </c>
      <c r="M59" s="87" t="s">
        <v>604</v>
      </c>
      <c r="N59" s="87" t="s">
        <v>604</v>
      </c>
      <c r="O59" s="88" t="s">
        <v>604</v>
      </c>
    </row>
    <row r="60" spans="1:21" ht="31.5" customHeight="1" thickBot="1" x14ac:dyDescent="0.2">
      <c r="B60" s="1173"/>
      <c r="C60" s="1174"/>
      <c r="D60" s="1181" t="s">
        <v>29</v>
      </c>
      <c r="E60" s="1182"/>
      <c r="F60" s="1182"/>
      <c r="G60" s="1182"/>
      <c r="H60" s="1182"/>
      <c r="I60" s="1182"/>
      <c r="J60" s="1183"/>
      <c r="K60" s="89" t="s">
        <v>604</v>
      </c>
      <c r="L60" s="90" t="s">
        <v>605</v>
      </c>
      <c r="M60" s="90" t="s">
        <v>604</v>
      </c>
      <c r="N60" s="90" t="s">
        <v>604</v>
      </c>
      <c r="O60" s="91" t="s">
        <v>604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H+jz/mX5lzjJNpQqJCYWdS3tpdB7umqR7c+HcDL7CYZxHwzTyUqeSXGWs4zTR9+E5TYpHUnZwnyAxBowQO91g==" saltValue="sYgmHphUctU+0NG5zARg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84" t="s">
        <v>32</v>
      </c>
      <c r="C41" s="1185"/>
      <c r="D41" s="105"/>
      <c r="E41" s="1190" t="s">
        <v>33</v>
      </c>
      <c r="F41" s="1190"/>
      <c r="G41" s="1190"/>
      <c r="H41" s="1191"/>
      <c r="I41" s="355">
        <v>1828</v>
      </c>
      <c r="J41" s="356">
        <v>2051</v>
      </c>
      <c r="K41" s="356">
        <v>2089</v>
      </c>
      <c r="L41" s="356">
        <v>2197</v>
      </c>
      <c r="M41" s="357">
        <v>2216</v>
      </c>
    </row>
    <row r="42" spans="2:13" ht="27.75" customHeight="1" x14ac:dyDescent="0.15">
      <c r="B42" s="1186"/>
      <c r="C42" s="1187"/>
      <c r="D42" s="106"/>
      <c r="E42" s="1192" t="s">
        <v>34</v>
      </c>
      <c r="F42" s="1192"/>
      <c r="G42" s="1192"/>
      <c r="H42" s="1193"/>
      <c r="I42" s="358">
        <v>3</v>
      </c>
      <c r="J42" s="359">
        <v>3</v>
      </c>
      <c r="K42" s="359">
        <v>1</v>
      </c>
      <c r="L42" s="359" t="s">
        <v>528</v>
      </c>
      <c r="M42" s="360" t="s">
        <v>528</v>
      </c>
    </row>
    <row r="43" spans="2:13" ht="27.75" customHeight="1" x14ac:dyDescent="0.15">
      <c r="B43" s="1186"/>
      <c r="C43" s="1187"/>
      <c r="D43" s="106"/>
      <c r="E43" s="1192" t="s">
        <v>35</v>
      </c>
      <c r="F43" s="1192"/>
      <c r="G43" s="1192"/>
      <c r="H43" s="1193"/>
      <c r="I43" s="358">
        <v>2105</v>
      </c>
      <c r="J43" s="359">
        <v>1911</v>
      </c>
      <c r="K43" s="359">
        <v>1726</v>
      </c>
      <c r="L43" s="359">
        <v>1657</v>
      </c>
      <c r="M43" s="360">
        <v>1362</v>
      </c>
    </row>
    <row r="44" spans="2:13" ht="27.75" customHeight="1" x14ac:dyDescent="0.15">
      <c r="B44" s="1186"/>
      <c r="C44" s="1187"/>
      <c r="D44" s="106"/>
      <c r="E44" s="1192" t="s">
        <v>36</v>
      </c>
      <c r="F44" s="1192"/>
      <c r="G44" s="1192"/>
      <c r="H44" s="1193"/>
      <c r="I44" s="358">
        <v>36</v>
      </c>
      <c r="J44" s="359">
        <v>32</v>
      </c>
      <c r="K44" s="359">
        <v>29</v>
      </c>
      <c r="L44" s="359">
        <v>20</v>
      </c>
      <c r="M44" s="360">
        <v>19</v>
      </c>
    </row>
    <row r="45" spans="2:13" ht="27.75" customHeight="1" x14ac:dyDescent="0.15">
      <c r="B45" s="1186"/>
      <c r="C45" s="1187"/>
      <c r="D45" s="106"/>
      <c r="E45" s="1192" t="s">
        <v>37</v>
      </c>
      <c r="F45" s="1192"/>
      <c r="G45" s="1192"/>
      <c r="H45" s="1193"/>
      <c r="I45" s="358">
        <v>373</v>
      </c>
      <c r="J45" s="359">
        <v>348</v>
      </c>
      <c r="K45" s="359">
        <v>374</v>
      </c>
      <c r="L45" s="359">
        <v>385</v>
      </c>
      <c r="M45" s="360">
        <v>405</v>
      </c>
    </row>
    <row r="46" spans="2:13" ht="27.75" customHeight="1" x14ac:dyDescent="0.15">
      <c r="B46" s="1186"/>
      <c r="C46" s="1187"/>
      <c r="D46" s="107"/>
      <c r="E46" s="1192" t="s">
        <v>38</v>
      </c>
      <c r="F46" s="1192"/>
      <c r="G46" s="1192"/>
      <c r="H46" s="1193"/>
      <c r="I46" s="358" t="s">
        <v>528</v>
      </c>
      <c r="J46" s="359" t="s">
        <v>528</v>
      </c>
      <c r="K46" s="359" t="s">
        <v>528</v>
      </c>
      <c r="L46" s="359" t="s">
        <v>528</v>
      </c>
      <c r="M46" s="360" t="s">
        <v>528</v>
      </c>
    </row>
    <row r="47" spans="2:13" ht="27.75" customHeight="1" x14ac:dyDescent="0.15">
      <c r="B47" s="1186"/>
      <c r="C47" s="1187"/>
      <c r="D47" s="108"/>
      <c r="E47" s="1194" t="s">
        <v>39</v>
      </c>
      <c r="F47" s="1195"/>
      <c r="G47" s="1195"/>
      <c r="H47" s="1196"/>
      <c r="I47" s="358" t="s">
        <v>528</v>
      </c>
      <c r="J47" s="359" t="s">
        <v>528</v>
      </c>
      <c r="K47" s="359" t="s">
        <v>528</v>
      </c>
      <c r="L47" s="359" t="s">
        <v>528</v>
      </c>
      <c r="M47" s="360" t="s">
        <v>528</v>
      </c>
    </row>
    <row r="48" spans="2:13" ht="27.75" customHeight="1" x14ac:dyDescent="0.15">
      <c r="B48" s="1186"/>
      <c r="C48" s="1187"/>
      <c r="D48" s="106"/>
      <c r="E48" s="1192" t="s">
        <v>40</v>
      </c>
      <c r="F48" s="1192"/>
      <c r="G48" s="1192"/>
      <c r="H48" s="1193"/>
      <c r="I48" s="358" t="s">
        <v>528</v>
      </c>
      <c r="J48" s="359" t="s">
        <v>528</v>
      </c>
      <c r="K48" s="359" t="s">
        <v>528</v>
      </c>
      <c r="L48" s="359" t="s">
        <v>528</v>
      </c>
      <c r="M48" s="360" t="s">
        <v>528</v>
      </c>
    </row>
    <row r="49" spans="2:13" ht="27.75" customHeight="1" x14ac:dyDescent="0.15">
      <c r="B49" s="1188"/>
      <c r="C49" s="1189"/>
      <c r="D49" s="106"/>
      <c r="E49" s="1192" t="s">
        <v>41</v>
      </c>
      <c r="F49" s="1192"/>
      <c r="G49" s="1192"/>
      <c r="H49" s="1193"/>
      <c r="I49" s="358" t="s">
        <v>528</v>
      </c>
      <c r="J49" s="359" t="s">
        <v>528</v>
      </c>
      <c r="K49" s="359" t="s">
        <v>528</v>
      </c>
      <c r="L49" s="359" t="s">
        <v>528</v>
      </c>
      <c r="M49" s="360" t="s">
        <v>528</v>
      </c>
    </row>
    <row r="50" spans="2:13" ht="27.75" customHeight="1" x14ac:dyDescent="0.15">
      <c r="B50" s="1197" t="s">
        <v>42</v>
      </c>
      <c r="C50" s="1198"/>
      <c r="D50" s="109"/>
      <c r="E50" s="1192" t="s">
        <v>43</v>
      </c>
      <c r="F50" s="1192"/>
      <c r="G50" s="1192"/>
      <c r="H50" s="1193"/>
      <c r="I50" s="358">
        <v>2514</v>
      </c>
      <c r="J50" s="359">
        <v>2347</v>
      </c>
      <c r="K50" s="359">
        <v>2078</v>
      </c>
      <c r="L50" s="359">
        <v>1982</v>
      </c>
      <c r="M50" s="360">
        <v>1890</v>
      </c>
    </row>
    <row r="51" spans="2:13" ht="27.75" customHeight="1" x14ac:dyDescent="0.15">
      <c r="B51" s="1186"/>
      <c r="C51" s="1187"/>
      <c r="D51" s="106"/>
      <c r="E51" s="1192" t="s">
        <v>44</v>
      </c>
      <c r="F51" s="1192"/>
      <c r="G51" s="1192"/>
      <c r="H51" s="1193"/>
      <c r="I51" s="358" t="s">
        <v>528</v>
      </c>
      <c r="J51" s="359" t="s">
        <v>528</v>
      </c>
      <c r="K51" s="359" t="s">
        <v>528</v>
      </c>
      <c r="L51" s="359" t="s">
        <v>528</v>
      </c>
      <c r="M51" s="360" t="s">
        <v>528</v>
      </c>
    </row>
    <row r="52" spans="2:13" ht="27.75" customHeight="1" x14ac:dyDescent="0.15">
      <c r="B52" s="1188"/>
      <c r="C52" s="1189"/>
      <c r="D52" s="106"/>
      <c r="E52" s="1192" t="s">
        <v>45</v>
      </c>
      <c r="F52" s="1192"/>
      <c r="G52" s="1192"/>
      <c r="H52" s="1193"/>
      <c r="I52" s="358">
        <v>3500</v>
      </c>
      <c r="J52" s="359">
        <v>3419</v>
      </c>
      <c r="K52" s="359">
        <v>3266</v>
      </c>
      <c r="L52" s="359">
        <v>3241</v>
      </c>
      <c r="M52" s="360">
        <v>3055</v>
      </c>
    </row>
    <row r="53" spans="2:13" ht="27.75" customHeight="1" thickBot="1" x14ac:dyDescent="0.2">
      <c r="B53" s="1199" t="s">
        <v>46</v>
      </c>
      <c r="C53" s="1200"/>
      <c r="D53" s="110"/>
      <c r="E53" s="1201" t="s">
        <v>47</v>
      </c>
      <c r="F53" s="1201"/>
      <c r="G53" s="1201"/>
      <c r="H53" s="1202"/>
      <c r="I53" s="361">
        <v>-1669</v>
      </c>
      <c r="J53" s="362">
        <v>-1421</v>
      </c>
      <c r="K53" s="362">
        <v>-1124</v>
      </c>
      <c r="L53" s="362">
        <v>-964</v>
      </c>
      <c r="M53" s="363">
        <v>-943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LC9CoRyHQ73HXQRr6f06DnFXlITgKDYmzjIfQeIyO185BrkmRb+LlhK6QJBmavGQuJ1QhVwZynuZ9+HfSHzBA==" saltValue="12HmXTTSimHnAbnsRTZL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50</v>
      </c>
      <c r="D55" s="1211"/>
      <c r="E55" s="1212"/>
      <c r="F55" s="122">
        <v>699</v>
      </c>
      <c r="G55" s="122">
        <v>483</v>
      </c>
      <c r="H55" s="123">
        <v>522</v>
      </c>
    </row>
    <row r="56" spans="2:8" ht="52.5" customHeight="1" x14ac:dyDescent="0.15">
      <c r="B56" s="124"/>
      <c r="C56" s="1213" t="s">
        <v>51</v>
      </c>
      <c r="D56" s="1213"/>
      <c r="E56" s="1214"/>
      <c r="F56" s="125">
        <v>63</v>
      </c>
      <c r="G56" s="125">
        <v>36</v>
      </c>
      <c r="H56" s="126">
        <v>36</v>
      </c>
    </row>
    <row r="57" spans="2:8" ht="53.25" customHeight="1" x14ac:dyDescent="0.15">
      <c r="B57" s="124"/>
      <c r="C57" s="1215" t="s">
        <v>52</v>
      </c>
      <c r="D57" s="1215"/>
      <c r="E57" s="1216"/>
      <c r="F57" s="127">
        <v>1045</v>
      </c>
      <c r="G57" s="127">
        <v>1173</v>
      </c>
      <c r="H57" s="128">
        <v>1032</v>
      </c>
    </row>
    <row r="58" spans="2:8" ht="45.75" customHeight="1" x14ac:dyDescent="0.15">
      <c r="B58" s="129"/>
      <c r="C58" s="1203" t="s">
        <v>607</v>
      </c>
      <c r="D58" s="1204"/>
      <c r="E58" s="1205"/>
      <c r="F58" s="130">
        <v>387</v>
      </c>
      <c r="G58" s="130">
        <v>459</v>
      </c>
      <c r="H58" s="131">
        <v>450</v>
      </c>
    </row>
    <row r="59" spans="2:8" ht="45.75" customHeight="1" x14ac:dyDescent="0.15">
      <c r="B59" s="129"/>
      <c r="C59" s="1203" t="s">
        <v>608</v>
      </c>
      <c r="D59" s="1204"/>
      <c r="E59" s="1205"/>
      <c r="F59" s="130">
        <v>212</v>
      </c>
      <c r="G59" s="130">
        <v>212</v>
      </c>
      <c r="H59" s="131">
        <v>212</v>
      </c>
    </row>
    <row r="60" spans="2:8" ht="45.75" customHeight="1" x14ac:dyDescent="0.15">
      <c r="B60" s="129"/>
      <c r="C60" s="1203" t="s">
        <v>609</v>
      </c>
      <c r="D60" s="1204"/>
      <c r="E60" s="1205"/>
      <c r="F60" s="130">
        <v>170</v>
      </c>
      <c r="G60" s="130">
        <v>170</v>
      </c>
      <c r="H60" s="131">
        <v>171</v>
      </c>
    </row>
    <row r="61" spans="2:8" ht="45.75" customHeight="1" x14ac:dyDescent="0.15">
      <c r="B61" s="129"/>
      <c r="C61" s="1203" t="s">
        <v>610</v>
      </c>
      <c r="D61" s="1204"/>
      <c r="E61" s="1205"/>
      <c r="F61" s="130">
        <v>155</v>
      </c>
      <c r="G61" s="130">
        <v>209</v>
      </c>
      <c r="H61" s="131">
        <v>76</v>
      </c>
    </row>
    <row r="62" spans="2:8" ht="45.75" customHeight="1" thickBot="1" x14ac:dyDescent="0.2">
      <c r="B62" s="132"/>
      <c r="C62" s="1206" t="s">
        <v>611</v>
      </c>
      <c r="D62" s="1207"/>
      <c r="E62" s="1208"/>
      <c r="F62" s="133">
        <v>70</v>
      </c>
      <c r="G62" s="133">
        <v>70</v>
      </c>
      <c r="H62" s="134">
        <v>71</v>
      </c>
    </row>
    <row r="63" spans="2:8" ht="52.5" customHeight="1" thickBot="1" x14ac:dyDescent="0.2">
      <c r="B63" s="135"/>
      <c r="C63" s="1209" t="s">
        <v>53</v>
      </c>
      <c r="D63" s="1209"/>
      <c r="E63" s="1210"/>
      <c r="F63" s="136">
        <v>1807</v>
      </c>
      <c r="G63" s="136">
        <v>1693</v>
      </c>
      <c r="H63" s="137">
        <v>1591</v>
      </c>
    </row>
    <row r="64" spans="2:8" x14ac:dyDescent="0.15"/>
  </sheetData>
  <sheetProtection algorithmName="SHA-512" hashValue="SpvbJvpJOL8OHNc8poHP+VGrAY+Za1+FR6RK0HXKORHbWYM8MC+GMy833vRsH7o7oTOdaAxj19SQZL1ks/dQGg==" saltValue="6h30Gb4pV3SrAZyMghWa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45477</v>
      </c>
      <c r="E3" s="156"/>
      <c r="F3" s="157">
        <v>114790</v>
      </c>
      <c r="G3" s="158"/>
      <c r="H3" s="159"/>
    </row>
    <row r="4" spans="1:8" x14ac:dyDescent="0.15">
      <c r="A4" s="160"/>
      <c r="B4" s="161"/>
      <c r="C4" s="162"/>
      <c r="D4" s="163">
        <v>36539</v>
      </c>
      <c r="E4" s="164"/>
      <c r="F4" s="165">
        <v>55601</v>
      </c>
      <c r="G4" s="166"/>
      <c r="H4" s="167"/>
    </row>
    <row r="5" spans="1:8" x14ac:dyDescent="0.15">
      <c r="A5" s="148" t="s">
        <v>561</v>
      </c>
      <c r="B5" s="153"/>
      <c r="C5" s="154"/>
      <c r="D5" s="155">
        <v>112531</v>
      </c>
      <c r="E5" s="156"/>
      <c r="F5" s="157">
        <v>126262</v>
      </c>
      <c r="G5" s="158"/>
      <c r="H5" s="159"/>
    </row>
    <row r="6" spans="1:8" x14ac:dyDescent="0.15">
      <c r="A6" s="160"/>
      <c r="B6" s="161"/>
      <c r="C6" s="162"/>
      <c r="D6" s="163">
        <v>90260</v>
      </c>
      <c r="E6" s="164"/>
      <c r="F6" s="165">
        <v>56769</v>
      </c>
      <c r="G6" s="166"/>
      <c r="H6" s="167"/>
    </row>
    <row r="7" spans="1:8" x14ac:dyDescent="0.15">
      <c r="A7" s="148" t="s">
        <v>562</v>
      </c>
      <c r="B7" s="153"/>
      <c r="C7" s="154"/>
      <c r="D7" s="155">
        <v>73731</v>
      </c>
      <c r="E7" s="156"/>
      <c r="F7" s="157">
        <v>126525</v>
      </c>
      <c r="G7" s="158"/>
      <c r="H7" s="159"/>
    </row>
    <row r="8" spans="1:8" x14ac:dyDescent="0.15">
      <c r="A8" s="160"/>
      <c r="B8" s="161"/>
      <c r="C8" s="162"/>
      <c r="D8" s="163">
        <v>67052</v>
      </c>
      <c r="E8" s="164"/>
      <c r="F8" s="165">
        <v>67052</v>
      </c>
      <c r="G8" s="166"/>
      <c r="H8" s="167"/>
    </row>
    <row r="9" spans="1:8" x14ac:dyDescent="0.15">
      <c r="A9" s="148" t="s">
        <v>563</v>
      </c>
      <c r="B9" s="153"/>
      <c r="C9" s="154"/>
      <c r="D9" s="155">
        <v>156816</v>
      </c>
      <c r="E9" s="156"/>
      <c r="F9" s="157">
        <v>122054</v>
      </c>
      <c r="G9" s="158"/>
      <c r="H9" s="159"/>
    </row>
    <row r="10" spans="1:8" x14ac:dyDescent="0.15">
      <c r="A10" s="160"/>
      <c r="B10" s="161"/>
      <c r="C10" s="162"/>
      <c r="D10" s="163">
        <v>103500</v>
      </c>
      <c r="E10" s="164"/>
      <c r="F10" s="165">
        <v>68298</v>
      </c>
      <c r="G10" s="166"/>
      <c r="H10" s="167"/>
    </row>
    <row r="11" spans="1:8" x14ac:dyDescent="0.15">
      <c r="A11" s="148" t="s">
        <v>564</v>
      </c>
      <c r="B11" s="153"/>
      <c r="C11" s="154"/>
      <c r="D11" s="155">
        <v>71191</v>
      </c>
      <c r="E11" s="156"/>
      <c r="F11" s="157">
        <v>111644</v>
      </c>
      <c r="G11" s="158"/>
      <c r="H11" s="159"/>
    </row>
    <row r="12" spans="1:8" x14ac:dyDescent="0.15">
      <c r="A12" s="160"/>
      <c r="B12" s="161"/>
      <c r="C12" s="168"/>
      <c r="D12" s="163">
        <v>53013</v>
      </c>
      <c r="E12" s="164"/>
      <c r="F12" s="165">
        <v>66606</v>
      </c>
      <c r="G12" s="166"/>
      <c r="H12" s="167"/>
    </row>
    <row r="13" spans="1:8" x14ac:dyDescent="0.15">
      <c r="A13" s="148"/>
      <c r="B13" s="153"/>
      <c r="C13" s="169"/>
      <c r="D13" s="170">
        <v>91949</v>
      </c>
      <c r="E13" s="171"/>
      <c r="F13" s="172">
        <v>120255</v>
      </c>
      <c r="G13" s="173"/>
      <c r="H13" s="159"/>
    </row>
    <row r="14" spans="1:8" x14ac:dyDescent="0.15">
      <c r="A14" s="160"/>
      <c r="B14" s="161"/>
      <c r="C14" s="162"/>
      <c r="D14" s="163">
        <v>70073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5.82</v>
      </c>
      <c r="C19" s="174">
        <f>ROUND(VALUE(SUBSTITUTE(実質収支比率等に係る経年分析!G$48,"▲","-")),2)</f>
        <v>1.88</v>
      </c>
      <c r="D19" s="174">
        <f>ROUND(VALUE(SUBSTITUTE(実質収支比率等に係る経年分析!H$48,"▲","-")),2)</f>
        <v>8.27</v>
      </c>
      <c r="E19" s="174">
        <f>ROUND(VALUE(SUBSTITUTE(実質収支比率等に係る経年分析!I$48,"▲","-")),2)</f>
        <v>6.74</v>
      </c>
      <c r="F19" s="174">
        <f>ROUND(VALUE(SUBSTITUTE(実質収支比率等に係る経年分析!J$48,"▲","-")),2)</f>
        <v>11.12</v>
      </c>
    </row>
    <row r="20" spans="1:11" x14ac:dyDescent="0.15">
      <c r="A20" s="174" t="s">
        <v>57</v>
      </c>
      <c r="B20" s="174">
        <f>ROUND(VALUE(SUBSTITUTE(実質収支比率等に係る経年分析!F$47,"▲","-")),2)</f>
        <v>62.8</v>
      </c>
      <c r="C20" s="174">
        <f>ROUND(VALUE(SUBSTITUTE(実質収支比率等に係る経年分析!G$47,"▲","-")),2)</f>
        <v>47.18</v>
      </c>
      <c r="D20" s="174">
        <f>ROUND(VALUE(SUBSTITUTE(実質収支比率等に係る経年分析!H$47,"▲","-")),2)</f>
        <v>28.85</v>
      </c>
      <c r="E20" s="174">
        <f>ROUND(VALUE(SUBSTITUTE(実質収支比率等に係る経年分析!I$47,"▲","-")),2)</f>
        <v>18.739999999999998</v>
      </c>
      <c r="F20" s="174">
        <f>ROUND(VALUE(SUBSTITUTE(実質収支比率等に係る経年分析!J$47,"▲","-")),2)</f>
        <v>20.81</v>
      </c>
    </row>
    <row r="21" spans="1:11" x14ac:dyDescent="0.15">
      <c r="A21" s="174" t="s">
        <v>58</v>
      </c>
      <c r="B21" s="174">
        <f>IF(ISNUMBER(VALUE(SUBSTITUTE(実質収支比率等に係る経年分析!F$49,"▲","-"))),ROUND(VALUE(SUBSTITUTE(実質収支比率等に係る経年分析!F$49,"▲","-")),2),NA())</f>
        <v>13.38</v>
      </c>
      <c r="C21" s="174">
        <f>IF(ISNUMBER(VALUE(SUBSTITUTE(実質収支比率等に係る経年分析!G$49,"▲","-"))),ROUND(VALUE(SUBSTITUTE(実質収支比率等に係る経年分析!G$49,"▲","-")),2),NA())</f>
        <v>-19.79</v>
      </c>
      <c r="D21" s="174">
        <f>IF(ISNUMBER(VALUE(SUBSTITUTE(実質収支比率等に係る経年分析!H$49,"▲","-"))),ROUND(VALUE(SUBSTITUTE(実質収支比率等に係る経年分析!H$49,"▲","-")),2),NA())</f>
        <v>-6.85</v>
      </c>
      <c r="E21" s="174">
        <f>IF(ISNUMBER(VALUE(SUBSTITUTE(実質収支比率等に係る経年分析!I$49,"▲","-"))),ROUND(VALUE(SUBSTITUTE(実質収支比率等に係る経年分析!I$49,"▲","-")),2),NA())</f>
        <v>-0.35</v>
      </c>
      <c r="F21" s="174">
        <f>IF(ISNUMBER(VALUE(SUBSTITUTE(実質収支比率等に係る経年分析!J$49,"▲","-"))),ROUND(VALUE(SUBSTITUTE(実質収支比率等に係る経年分析!J$49,"▲","-")),2),NA())</f>
        <v>5.73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11.11</v>
      </c>
    </row>
    <row r="36" spans="1:16" x14ac:dyDescent="0.15">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391</v>
      </c>
      <c r="E42" s="176"/>
      <c r="F42" s="176"/>
      <c r="G42" s="176">
        <f>'実質公債費比率（分子）の構造'!L$52</f>
        <v>384</v>
      </c>
      <c r="H42" s="176"/>
      <c r="I42" s="176"/>
      <c r="J42" s="176">
        <f>'実質公債費比率（分子）の構造'!M$52</f>
        <v>388</v>
      </c>
      <c r="K42" s="176"/>
      <c r="L42" s="176"/>
      <c r="M42" s="176">
        <f>'実質公債費比率（分子）の構造'!N$52</f>
        <v>383</v>
      </c>
      <c r="N42" s="176"/>
      <c r="O42" s="176"/>
      <c r="P42" s="176">
        <f>'実質公債費比率（分子）の構造'!O$52</f>
        <v>374</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v>
      </c>
      <c r="C45" s="176"/>
      <c r="D45" s="176"/>
      <c r="E45" s="176">
        <f>'実質公債費比率（分子）の構造'!L$49</f>
        <v>3</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69</v>
      </c>
      <c r="B46" s="176">
        <f>'実質公債費比率（分子）の構造'!K$48</f>
        <v>173</v>
      </c>
      <c r="C46" s="176"/>
      <c r="D46" s="176"/>
      <c r="E46" s="176">
        <f>'実質公債費比率（分子）の構造'!L$48</f>
        <v>230</v>
      </c>
      <c r="F46" s="176"/>
      <c r="G46" s="176"/>
      <c r="H46" s="176">
        <f>'実質公債費比率（分子）の構造'!M$48</f>
        <v>178</v>
      </c>
      <c r="I46" s="176"/>
      <c r="J46" s="176"/>
      <c r="K46" s="176">
        <f>'実質公債費比率（分子）の構造'!N$48</f>
        <v>178</v>
      </c>
      <c r="L46" s="176"/>
      <c r="M46" s="176"/>
      <c r="N46" s="176">
        <f>'実質公債費比率（分子）の構造'!O$48</f>
        <v>170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209</v>
      </c>
      <c r="C49" s="176"/>
      <c r="D49" s="176"/>
      <c r="E49" s="176">
        <f>'実質公債費比率（分子）の構造'!L$45</f>
        <v>225</v>
      </c>
      <c r="F49" s="176"/>
      <c r="G49" s="176"/>
      <c r="H49" s="176">
        <f>'実質公債費比率（分子）の構造'!M$45</f>
        <v>225</v>
      </c>
      <c r="I49" s="176"/>
      <c r="J49" s="176"/>
      <c r="K49" s="176">
        <f>'実質公債費比率（分子）の構造'!N$45</f>
        <v>229</v>
      </c>
      <c r="L49" s="176"/>
      <c r="M49" s="176"/>
      <c r="N49" s="176">
        <f>'実質公債費比率（分子）の構造'!O$45</f>
        <v>186</v>
      </c>
      <c r="O49" s="176"/>
      <c r="P49" s="176"/>
    </row>
    <row r="50" spans="1:16" x14ac:dyDescent="0.15">
      <c r="A50" s="176" t="s">
        <v>73</v>
      </c>
      <c r="B50" s="176" t="e">
        <f>NA()</f>
        <v>#N/A</v>
      </c>
      <c r="C50" s="176">
        <f>IF(ISNUMBER('実質公債費比率（分子）の構造'!K$53),'実質公債費比率（分子）の構造'!K$53,NA())</f>
        <v>-6</v>
      </c>
      <c r="D50" s="176" t="e">
        <f>NA()</f>
        <v>#N/A</v>
      </c>
      <c r="E50" s="176" t="e">
        <f>NA()</f>
        <v>#N/A</v>
      </c>
      <c r="F50" s="176">
        <f>IF(ISNUMBER('実質公債費比率（分子）の構造'!L$53),'実質公債費比率（分子）の構造'!L$53,NA())</f>
        <v>75</v>
      </c>
      <c r="G50" s="176" t="e">
        <f>NA()</f>
        <v>#N/A</v>
      </c>
      <c r="H50" s="176" t="e">
        <f>NA()</f>
        <v>#N/A</v>
      </c>
      <c r="I50" s="176">
        <f>IF(ISNUMBER('実質公債費比率（分子）の構造'!M$53),'実質公債費比率（分子）の構造'!M$53,NA())</f>
        <v>19</v>
      </c>
      <c r="J50" s="176" t="e">
        <f>NA()</f>
        <v>#N/A</v>
      </c>
      <c r="K50" s="176" t="e">
        <f>NA()</f>
        <v>#N/A</v>
      </c>
      <c r="L50" s="176">
        <f>IF(ISNUMBER('実質公債費比率（分子）の構造'!N$53),'実質公債費比率（分子）の構造'!N$53,NA())</f>
        <v>28</v>
      </c>
      <c r="M50" s="176" t="e">
        <f>NA()</f>
        <v>#N/A</v>
      </c>
      <c r="N50" s="176" t="e">
        <f>NA()</f>
        <v>#N/A</v>
      </c>
      <c r="O50" s="176">
        <f>IF(ISNUMBER('実質公債費比率（分子）の構造'!O$53),'実質公債費比率（分子）の構造'!O$53,NA())</f>
        <v>-14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3500</v>
      </c>
      <c r="E56" s="175"/>
      <c r="F56" s="175"/>
      <c r="G56" s="175">
        <f>'将来負担比率（分子）の構造'!J$52</f>
        <v>3419</v>
      </c>
      <c r="H56" s="175"/>
      <c r="I56" s="175"/>
      <c r="J56" s="175">
        <f>'将来負担比率（分子）の構造'!K$52</f>
        <v>3266</v>
      </c>
      <c r="K56" s="175"/>
      <c r="L56" s="175"/>
      <c r="M56" s="175">
        <f>'将来負担比率（分子）の構造'!L$52</f>
        <v>3241</v>
      </c>
      <c r="N56" s="175"/>
      <c r="O56" s="175"/>
      <c r="P56" s="175">
        <f>'将来負担比率（分子）の構造'!M$52</f>
        <v>3055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2514</v>
      </c>
      <c r="E58" s="175"/>
      <c r="F58" s="175"/>
      <c r="G58" s="175">
        <f>'将来負担比率（分子）の構造'!J$50</f>
        <v>2347</v>
      </c>
      <c r="H58" s="175"/>
      <c r="I58" s="175"/>
      <c r="J58" s="175">
        <f>'将来負担比率（分子）の構造'!K$50</f>
        <v>2078</v>
      </c>
      <c r="K58" s="175"/>
      <c r="L58" s="175"/>
      <c r="M58" s="175">
        <f>'将来負担比率（分子）の構造'!L$50</f>
        <v>1982</v>
      </c>
      <c r="N58" s="175"/>
      <c r="O58" s="175"/>
      <c r="P58" s="175">
        <f>'将来負担比率（分子）の構造'!M$50</f>
        <v>1890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373</v>
      </c>
      <c r="C62" s="175"/>
      <c r="D62" s="175"/>
      <c r="E62" s="175">
        <f>'将来負担比率（分子）の構造'!J$45</f>
        <v>348</v>
      </c>
      <c r="F62" s="175"/>
      <c r="G62" s="175"/>
      <c r="H62" s="175">
        <f>'将来負担比率（分子）の構造'!K$45</f>
        <v>374</v>
      </c>
      <c r="I62" s="175"/>
      <c r="J62" s="175"/>
      <c r="K62" s="175">
        <f>'将来負担比率（分子）の構造'!L$45</f>
        <v>385</v>
      </c>
      <c r="L62" s="175"/>
      <c r="M62" s="175"/>
      <c r="N62" s="175">
        <f>'将来負担比率（分子）の構造'!M$45</f>
        <v>405</v>
      </c>
      <c r="O62" s="175"/>
      <c r="P62" s="175"/>
    </row>
    <row r="63" spans="1:16" x14ac:dyDescent="0.15">
      <c r="A63" s="175" t="s">
        <v>36</v>
      </c>
      <c r="B63" s="175">
        <f>'将来負担比率（分子）の構造'!I$44</f>
        <v>36</v>
      </c>
      <c r="C63" s="175"/>
      <c r="D63" s="175"/>
      <c r="E63" s="175">
        <f>'将来負担比率（分子）の構造'!J$44</f>
        <v>32</v>
      </c>
      <c r="F63" s="175"/>
      <c r="G63" s="175"/>
      <c r="H63" s="175">
        <f>'将来負担比率（分子）の構造'!K$44</f>
        <v>29</v>
      </c>
      <c r="I63" s="175"/>
      <c r="J63" s="175"/>
      <c r="K63" s="175">
        <f>'将来負担比率（分子）の構造'!L$44</f>
        <v>20</v>
      </c>
      <c r="L63" s="175"/>
      <c r="M63" s="175"/>
      <c r="N63" s="175">
        <f>'将来負担比率（分子）の構造'!M$44</f>
        <v>19</v>
      </c>
      <c r="O63" s="175"/>
      <c r="P63" s="175"/>
    </row>
    <row r="64" spans="1:16" x14ac:dyDescent="0.15">
      <c r="A64" s="175" t="s">
        <v>35</v>
      </c>
      <c r="B64" s="175">
        <f>'将来負担比率（分子）の構造'!I$43</f>
        <v>2105</v>
      </c>
      <c r="C64" s="175"/>
      <c r="D64" s="175"/>
      <c r="E64" s="175">
        <f>'将来負担比率（分子）の構造'!J$43</f>
        <v>1911</v>
      </c>
      <c r="F64" s="175"/>
      <c r="G64" s="175"/>
      <c r="H64" s="175">
        <f>'将来負担比率（分子）の構造'!K$43</f>
        <v>1726</v>
      </c>
      <c r="I64" s="175"/>
      <c r="J64" s="175"/>
      <c r="K64" s="175">
        <f>'将来負担比率（分子）の構造'!L$43</f>
        <v>1657</v>
      </c>
      <c r="L64" s="175"/>
      <c r="M64" s="175"/>
      <c r="N64" s="175">
        <f>'将来負担比率（分子）の構造'!M$43</f>
        <v>1362</v>
      </c>
      <c r="O64" s="175"/>
      <c r="P64" s="175"/>
    </row>
    <row r="65" spans="1:16" x14ac:dyDescent="0.15">
      <c r="A65" s="175" t="s">
        <v>34</v>
      </c>
      <c r="B65" s="175">
        <f>'将来負担比率（分子）の構造'!I$42</f>
        <v>3</v>
      </c>
      <c r="C65" s="175"/>
      <c r="D65" s="175"/>
      <c r="E65" s="175">
        <f>'将来負担比率（分子）の構造'!J$42</f>
        <v>3</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1828</v>
      </c>
      <c r="C66" s="175"/>
      <c r="D66" s="175"/>
      <c r="E66" s="175">
        <f>'将来負担比率（分子）の構造'!J$41</f>
        <v>2051</v>
      </c>
      <c r="F66" s="175"/>
      <c r="G66" s="175"/>
      <c r="H66" s="175">
        <f>'将来負担比率（分子）の構造'!K$41</f>
        <v>2089</v>
      </c>
      <c r="I66" s="175"/>
      <c r="J66" s="175"/>
      <c r="K66" s="175">
        <f>'将来負担比率（分子）の構造'!L$41</f>
        <v>2197</v>
      </c>
      <c r="L66" s="175"/>
      <c r="M66" s="175"/>
      <c r="N66" s="175">
        <f>'将来負担比率（分子）の構造'!M$41</f>
        <v>2216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699</v>
      </c>
      <c r="C72" s="179">
        <f>基金残高に係る経年分析!G55</f>
        <v>483</v>
      </c>
      <c r="D72" s="179">
        <f>基金残高に係る経年分析!H55</f>
        <v>522</v>
      </c>
    </row>
    <row r="73" spans="1:16" x14ac:dyDescent="0.15">
      <c r="A73" s="178" t="s">
        <v>80</v>
      </c>
      <c r="B73" s="179">
        <f>基金残高に係る経年分析!F56</f>
        <v>63</v>
      </c>
      <c r="C73" s="179">
        <f>基金残高に係る経年分析!G56</f>
        <v>36</v>
      </c>
      <c r="D73" s="179">
        <f>基金残高に係る経年分析!H56</f>
        <v>36</v>
      </c>
    </row>
    <row r="74" spans="1:16" x14ac:dyDescent="0.15">
      <c r="A74" s="178" t="s">
        <v>81</v>
      </c>
      <c r="B74" s="179">
        <f>基金残高に係る経年分析!F57</f>
        <v>1045</v>
      </c>
      <c r="C74" s="179">
        <f>基金残高に係る経年分析!G57</f>
        <v>1173</v>
      </c>
      <c r="D74" s="179">
        <f>基金残高に係る経年分析!H57</f>
        <v>1032</v>
      </c>
    </row>
  </sheetData>
  <sheetProtection algorithmName="SHA-512" hashValue="sq7RzvMuJCm/zZjS4BuplykJ+9FY6xG71OB3zF716idIRtpUpwnrkojKuvol0npAD5eeUyIrP17JkK7g1eknBg==" saltValue="pCkmixd4Ox7Rp8Ops6Cp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2024-03-07T06:53:25Z</cp:lastPrinted>
  <dcterms:created xsi:type="dcterms:W3CDTF">2024-02-05T02:04:12Z</dcterms:created>
  <dcterms:modified xsi:type="dcterms:W3CDTF">2024-03-07T06:59:02Z</dcterms:modified>
  <cp:category/>
</cp:coreProperties>
</file>